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3 เดือน\2\"/>
    </mc:Choice>
  </mc:AlternateContent>
  <bookViews>
    <workbookView xWindow="0" yWindow="0" windowWidth="24000" windowHeight="9420"/>
  </bookViews>
  <sheets>
    <sheet name="2.8.2" sheetId="1" r:id="rId1"/>
    <sheet name="รายละเอียด 2.8.1 - 2.8.2"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คณะ">[2]Name!$A$2:$A$12</definedName>
    <definedName name="โครงการ">[2]Name!$A$16:$A$17</definedName>
    <definedName name="ฟ">#REF!</definedName>
    <definedName name="หน่วยงาน" localSheetId="1">#REF!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F49" i="1"/>
  <c r="E49" i="1"/>
  <c r="D49" i="1"/>
  <c r="B49" i="1"/>
  <c r="A49" i="1"/>
  <c r="F48" i="1"/>
  <c r="E48" i="1"/>
  <c r="D48" i="1"/>
  <c r="B48" i="1"/>
  <c r="A48" i="1"/>
  <c r="F47" i="1"/>
  <c r="E47" i="1"/>
  <c r="D47" i="1"/>
  <c r="B47" i="1"/>
  <c r="A47" i="1"/>
  <c r="G46" i="1"/>
  <c r="F46" i="1"/>
  <c r="E46" i="1"/>
  <c r="D46" i="1"/>
  <c r="B46" i="1"/>
  <c r="A46" i="1"/>
  <c r="F45" i="1"/>
  <c r="E45" i="1"/>
  <c r="D45" i="1"/>
  <c r="B45" i="1"/>
  <c r="A45" i="1"/>
  <c r="F44" i="1"/>
  <c r="E44" i="1"/>
  <c r="D44" i="1"/>
  <c r="B44" i="1"/>
  <c r="A44" i="1"/>
  <c r="F43" i="1"/>
  <c r="E43" i="1"/>
  <c r="D43" i="1"/>
  <c r="B43" i="1"/>
  <c r="A43" i="1"/>
  <c r="F42" i="1"/>
  <c r="E42" i="1"/>
  <c r="D42" i="1"/>
  <c r="B42" i="1"/>
  <c r="A42" i="1"/>
  <c r="G41" i="1"/>
  <c r="F41" i="1"/>
  <c r="E41" i="1"/>
  <c r="D41" i="1"/>
  <c r="B41" i="1"/>
  <c r="A41" i="1"/>
  <c r="F40" i="1"/>
  <c r="E40" i="1"/>
  <c r="D40" i="1"/>
  <c r="B40" i="1"/>
  <c r="A40" i="1"/>
  <c r="F39" i="1"/>
  <c r="E39" i="1"/>
  <c r="D39" i="1"/>
  <c r="B39" i="1"/>
  <c r="A39" i="1"/>
  <c r="G38" i="1"/>
  <c r="F38" i="1"/>
  <c r="E38" i="1"/>
  <c r="D38" i="1"/>
  <c r="B38" i="1"/>
  <c r="A38" i="1"/>
  <c r="F37" i="1"/>
  <c r="E37" i="1"/>
  <c r="D37" i="1"/>
  <c r="B37" i="1"/>
  <c r="A37" i="1"/>
  <c r="F36" i="1"/>
  <c r="E36" i="1"/>
  <c r="D36" i="1"/>
  <c r="B36" i="1"/>
  <c r="A36" i="1"/>
  <c r="F35" i="1"/>
  <c r="E35" i="1"/>
  <c r="D35" i="1"/>
  <c r="B35" i="1"/>
  <c r="A35" i="1"/>
  <c r="F34" i="1"/>
  <c r="E34" i="1"/>
  <c r="D34" i="1"/>
  <c r="B34" i="1"/>
  <c r="A34" i="1"/>
  <c r="G33" i="1"/>
  <c r="D33" i="1"/>
  <c r="B33" i="1"/>
  <c r="A33" i="1"/>
  <c r="I24" i="1"/>
  <c r="F21" i="1"/>
  <c r="F50" i="1" s="1"/>
  <c r="E21" i="1"/>
  <c r="E50" i="1" s="1"/>
  <c r="H20" i="1"/>
  <c r="I20" i="1" s="1"/>
  <c r="G20" i="1"/>
  <c r="G49" i="1" s="1"/>
  <c r="G19" i="1"/>
  <c r="H19" i="1" s="1"/>
  <c r="I19" i="1" s="1"/>
  <c r="G18" i="1"/>
  <c r="G47" i="1" s="1"/>
  <c r="G17" i="1"/>
  <c r="H17" i="1" s="1"/>
  <c r="I17" i="1" s="1"/>
  <c r="G16" i="1"/>
  <c r="H16" i="1" s="1"/>
  <c r="I16" i="1" s="1"/>
  <c r="G15" i="1"/>
  <c r="G44" i="1" s="1"/>
  <c r="G14" i="1"/>
  <c r="G43" i="1" s="1"/>
  <c r="H13" i="1"/>
  <c r="I13" i="1" s="1"/>
  <c r="G13" i="1"/>
  <c r="G42" i="1" s="1"/>
  <c r="H12" i="1"/>
  <c r="I12" i="1" s="1"/>
  <c r="G12" i="1"/>
  <c r="G11" i="1"/>
  <c r="G40" i="1" s="1"/>
  <c r="G10" i="1"/>
  <c r="G39" i="1" s="1"/>
  <c r="G9" i="1"/>
  <c r="H9" i="1" s="1"/>
  <c r="I9" i="1" s="1"/>
  <c r="G8" i="1"/>
  <c r="H8" i="1" s="1"/>
  <c r="I8" i="1" s="1"/>
  <c r="G7" i="1"/>
  <c r="G36" i="1" s="1"/>
  <c r="G6" i="1"/>
  <c r="G35" i="1" s="1"/>
  <c r="G5" i="1"/>
  <c r="G34" i="1" s="1"/>
  <c r="H10" i="1" l="1"/>
  <c r="I10" i="1" s="1"/>
  <c r="H18" i="1"/>
  <c r="I18" i="1" s="1"/>
  <c r="H15" i="1"/>
  <c r="I15" i="1" s="1"/>
  <c r="G37" i="1"/>
  <c r="G45" i="1"/>
  <c r="H5" i="1"/>
  <c r="I5" i="1" s="1"/>
  <c r="G21" i="1"/>
  <c r="G48" i="1"/>
  <c r="H7" i="1"/>
  <c r="I7" i="1" s="1"/>
  <c r="H11" i="1"/>
  <c r="I11" i="1" s="1"/>
  <c r="H14" i="1"/>
  <c r="I14" i="1" s="1"/>
  <c r="H6" i="1"/>
  <c r="I6" i="1" s="1"/>
  <c r="G50" i="1" l="1"/>
  <c r="H21" i="1"/>
  <c r="I21" i="1" s="1"/>
</calcChain>
</file>

<file path=xl/sharedStrings.xml><?xml version="1.0" encoding="utf-8"?>
<sst xmlns="http://schemas.openxmlformats.org/spreadsheetml/2006/main" count="112" uniqueCount="96">
  <si>
    <t>ตัวชี้วัด</t>
  </si>
  <si>
    <t>2.8.2 ร้อยละของอาจารย์ประจำที่ทำงานบริการวิชาการแก่ชุมชนและท้องถิ่น</t>
  </si>
  <si>
    <t>ผลการดำเนินงาน</t>
  </si>
  <si>
    <t>หน่วยงานเจ้าภาพ</t>
  </si>
  <si>
    <t>สถาบันวิจัยและพัฒนา</t>
  </si>
  <si>
    <t>รอบ 3 เดือน</t>
  </si>
  <si>
    <t>ผู้รับผิดชอบ</t>
  </si>
  <si>
    <t>นางสาวอนุธิดา แสงใส</t>
  </si>
  <si>
    <t>โทร. 1342</t>
  </si>
  <si>
    <t>ลำดับ</t>
  </si>
  <si>
    <t>หน่วยงาน</t>
  </si>
  <si>
    <t>เป้าหมาย</t>
  </si>
  <si>
    <t>จำนวนอาจารย์ประจำที่ทำงานบริการวิชาการแก่ชุมชนและท้องถิ่น</t>
  </si>
  <si>
    <t>จำนวนอาจารย์ประจำทั้งหมด
(ไม่นับรวมลาศึกษาต่อ)</t>
  </si>
  <si>
    <t>คิดเป็นร้อยละ</t>
  </si>
  <si>
    <t>คะแนนตัวชี้วัด</t>
  </si>
  <si>
    <t>การบรรลุเป้าหมาย</t>
  </si>
  <si>
    <t>1) คณะครุศาสตร์</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</si>
  <si>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</si>
  <si>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</si>
  <si>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</si>
  <si>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</si>
  <si>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</si>
  <si>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</si>
  <si>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</si>
  <si>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</si>
  <si>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</si>
  <si>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</si>
  <si>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</si>
  <si>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</si>
  <si>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</si>
  <si>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</si>
  <si>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</si>
  <si>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 xml:space="preserve">11) วิทยาลัยโลจิสติกส์และซัพพลายเชน </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</si>
  <si>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</si>
  <si>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</si>
  <si>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</si>
  <si>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</si>
  <si>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ศูนย์การศึกษาอุดรธานี</t>
  </si>
  <si>
    <t>ระดับมหาวิทยาลัย</t>
  </si>
  <si>
    <t>ตัวชี้วัดระดับเจ้าภาพ</t>
  </si>
  <si>
    <t>2.8.2 (S)  ระดับความสำเร็จของการดำเนินการตามแนวทางตามตัวชี้วัดร้อยละของอาจารย์ประจำที่ทำงานบริการวิชาการแก่ชุมชนและท้องถิ่น</t>
  </si>
  <si>
    <t>คะแนน</t>
  </si>
  <si>
    <t>จำนวนอาจารย์ประจำ
ที่ทำงานบริการวิชาการ
แก่ชุมชนและท้องถิ่น</t>
  </si>
  <si>
    <t>จำนวนอาจารย์ประจำทั้งหมด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</si>
  <si>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</si>
  <si>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</si>
  <si>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</si>
  <si>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</si>
  <si>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</si>
  <si>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</si>
  <si>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</si>
  <si>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</si>
  <si>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</si>
  <si>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</si>
  <si>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</si>
  <si>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</si>
  <si>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</si>
  <si>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</si>
  <si>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</si>
  <si>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</si>
  <si>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มหาวิทยาลัย</t>
  </si>
  <si>
    <t>รายละเอียดตัวชี้วัด</t>
  </si>
  <si>
    <t>2.8.1 ร้อยละของการบริการวิชาการที่มีการบูรณาการกับการจัดการเรียนการสอนหรือการวิจัย
2.8.2 ร้อยละของอาจารย์ประจำที่ทำงานบริการวิชาการแก่ชุมชนและท้องถิ่น</t>
  </si>
  <si>
    <t>โครงการบริการวิชาการ</t>
  </si>
  <si>
    <t>การบูรณาการ</t>
  </si>
  <si>
    <t>วัตถุประสงค์ของโครงการ</t>
  </si>
  <si>
    <t>ชุมชน/หน่วยงานที่รับบริการ</t>
  </si>
  <si>
    <t>รายวิชาที่บูรณาการ</t>
  </si>
  <si>
    <t>ภาคเรียนที่นำไปใช้</t>
  </si>
  <si>
    <t>งานวิจัยที่บูรณาการ</t>
  </si>
  <si>
    <t>วิธีการเชื่อมโยงกับ
การเรียนการสอน</t>
  </si>
  <si>
    <t>วิธีการเชื่อมโยงกับ
การวิจัย</t>
  </si>
  <si>
    <t>อาจารย์ผู้รับผิดชอบโครงการ</t>
  </si>
  <si>
    <t>สังกัดหน่วยงาน</t>
  </si>
  <si>
    <t>การเรียนการสอน</t>
  </si>
  <si>
    <t>การวิจัย</t>
  </si>
  <si>
    <t>ไม่มีการบูรณาการ</t>
  </si>
  <si>
    <t>1/2563</t>
  </si>
  <si>
    <t>2/2563</t>
  </si>
  <si>
    <t>โครงการพัฒนาแหล่งเรียนรู้ออนไลน์</t>
  </si>
  <si>
    <t>ü</t>
  </si>
  <si>
    <t xml:space="preserve">1. เพื่อเป็นพื้นที่ในการรวบรวมองค์วามรู้ของคณะครุศาสตร์ มหาวิทยาลัยราชภัฏสวนสุนันทา
 2. เพื่อเผยแพร่องค์ความรู้ให้แก่นักเรียน นักศึกษา และผู้ที่สนใจทั่วไป ในการนำไปใช้ให้เกิดประโยชน์ในการเรียน การจัดการเรียนการสอน หรือการศึกษาหาความรู้ต่างๆ 
</t>
  </si>
  <si>
    <t xml:space="preserve"> -</t>
  </si>
  <si>
    <t>EEC2316  การพัฒนาสื่อและนวัตกรรมการเรียนรู้ภาษาอังกฤษ</t>
  </si>
  <si>
    <t>การส่งเสริมสมรรถนะการสร้างนวัตกรรมการเรียนรู้ภาษาอังกฤษของนักศึกษาโดยใช้รูปแบบการเรียนรู้แบบไฮบริดกับการโค้ชแบบเพื่อนช่วยเพื่อน</t>
  </si>
  <si>
    <t>นักศึกษาสามารถเชื่อมโยงกับการเรียนการสอนได้ 2 วิธี ดังนี้     
1) นักศึกษาเข้าไปเรียนรู้ในแหล่งเรียนรู้ออนไลน์ ซึ่งสามารถรวบรวมข้อมูล ศึกษาและวิเคราะห์เพื่อนำมาผลิตสื่อนวัตกรรมในรายวิชาที่เรียนได้ 
2) นักศึกษาผลิตสี่อนวัตกรรมจากการเรียนในรายวิชานี้และนำนวัตกรรมไปเผยแพร่ในแหล่งเรียนรู้ออนไลน์ได้เช่นเดียวกัน</t>
  </si>
  <si>
    <t xml:space="preserve">หลังจากที่นักศึกษาได้เรียนในรายวิชา การพัฒนาสื่อและนวัตกรรมการเรียนรู้ภาษาอังกฤษโดยใช้รูปแบบการเรียนรู้แบบไฮบริดกับการโค้ชแบบเพื่อนช่วยเพื่อน นักศึกษาจะมีสมรรถนะในการสร้างและผลิตนวัตกรรมการเรียนรู้ ซึ่งสามารถนำนวัตกรรมไปเผยแพร่ในแหล่งเรียนรู้ออนไลน์ได้ </t>
  </si>
  <si>
    <t>อ.ดร.ธีราภรณ์  พลายเล็ก</t>
  </si>
  <si>
    <t>คณะครุศาสตร์</t>
  </si>
  <si>
    <t>โครงการยกระดับการเรียนรู้โรงเรียนเครือข่ายขนาดเล็ก
 แบ่งออกเป็น 3 โครงการย่อย ได้แก่
1. โครงการการอบรมเชิงปฏิบัติการการพัฒนาทักษะการจัดการเรียนรู้แบบ Active learning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t>
  </si>
  <si>
    <t xml:space="preserve">โครงการการอบรมเชิงปฏิบัติการการพัฒนาทักษะการจัดการเรียนรู้แบบ Active learning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โครงการการสร้างชุดสื่อส่งเสริมคุณธรรมจริยธรรมและอบรมเชิงปฏิบัติการการใช้ชุดสื่อ
ส่งเสริมคุณธรรมจริยธรรม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โครงการการสร้างชุดสื่อพัฒนาการอ่านและการเขียนและอบรมเชิงปฏิบัติการการใช้ชุดสื่อ พัฒนาการอ่านและการเขียน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</si>
  <si>
    <t xml:space="preserve">โรงเรียน จำนวน 19 โรงเรียน ได้แก่
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โรงเรียนวัดจันทรสโมสรโรงเรียนบ้านนาคำพรสันติ
6. โรงเรียนบ้านโนนงามอุดมวิทย์
7. โรงเรียนบ้านนาจาน
8. โรงเรียนงิ้วมีชัย
9. โรงเรียนบ้านหนองไฮโนนสำราญ
10. วัดบางจะเกร็ง (ประโชตประชานุกูล)
11. วัดลาดเป้ง
12. วัดเทพประสิทธิ์คณาวาส(ฉ่ำบุญรอดชนูทิศ)
13. โรงเรียนบ้านสุขสำราญ
14. โรงเรียนบ้านบางขุนแพ่ง
15. โรงเรียนกระบุรี
16. โรงเรียนบ้านทุ่งมะพร้าว
17. โรงเรียนชนม์พัฒนา
18. โรงเรียนบ้านทับจาก
19. โรงเรียนบ้านสองพี่น้อง
</t>
  </si>
  <si>
    <t>1. EDC2102 วิทยาการจัดการเรียนรู้
2. SOC2304  ศาสนศึกษา
3. THC3304 การจัดการเรียนรู้ภาษาไทย
4. THC3302 การออกแบบและผลิตสื่อการศึกษากลุ่มสาระการเรียนรู้ภาษาไทย</t>
  </si>
  <si>
    <t>โครงการยกระดับการเรียนรู้โรงเรียนเครือข่ายขนาดเล็ก ซึ่งแบ่งออกเป็น 3 โครงการย่อย ดังนี้
1. โครงการการอบรมเชิงปฏิบัติการการพัฒนาทักษะการจัดการเรียนรู้แบบ Active learning 
          จากโครงการนี้ อาจารย์สามารถนำองค์ความรู้และแนวทางการจัดการเรียนรู้แบบ Active learning มาถ่ายทอดให้แก่ผู้เข้ารับการอบรม ตลอดจนการได้รับข้อเสนอแนะต่างๆ มุมมองหรือปัญหาต่างๆในการจัดการเรียนการสอนของผู้เข้ารับการอบรม เพื่อมาเป็นแนวทางในการปรับรูปแบบการจัดการเรียนการสอน รวมถึงการถ่ายทอดความรู้กลับไปให้แก่นักศึกษา รวมถึงนักศึกษาสามารถมาร่วมในโครงการนี้ได้ ซึ่งจะเป็นประโยชน์อย่างมากสำหรับการเรียนรู้ในสภาพจริง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                             
            จากการจัดกิจกรรมการพัฒนาทักษะการอ่านและการเขียนและส่งเสริมคุณธรรมจริยธรรมของนักเรียน ซึ่งเป็นการนำสื่อนวัตกรรมทางด้านการอ่านและการเขียนและสื่อที่ส่งเสริมด้านคุณธรรมจริยธรรมมาใช้กับนักเรียน จึงทำให้เห็นถึงข้อดีและข้อที่ควรปรับปรุงในด้านการสอนและการผลิตสื่อ ซึ่งสามารถนำมาสอนนักศึกษาทั้งในด้านวิธีการสอนรวมไปถึงการพัฒนาสื่อการเรียนการสอนในรายวิชาต่างๆนี้ได้</t>
  </si>
  <si>
    <t>1. รศ.ดร.สุชีรา  มหิเมือง
2. ผศ.ดร.วิภาดา ประสารทรัพย์
3. ผศ.ดร.สุทธิพงศ์ บุญผดุง
4. ผศ.สิริมณี  บรรจง
5. ผศ.ดร.สมหมาย ปวะบุตร
6. ผศ.ดร.วิภาวรรณ เอกวรรณัง
7. ผศ.ดร.ดวงกมล ฐิติเวส
8. ผศ.ธนวัฒน์ ศรีศิริวัฒน์
9. ผศ.สุพันธ์วดี ไวยรูป
10. อาจารย์มาลัย ประดับศรี
11. ผศ.ดร.บุญฤดี อุดมผล
12. อาจารย์ ดร.ธีราภรณ์ พลายเล็ก
13. ผศ.ดร.กรรณิการ์ ภิรมย์รัตน์
14. ผศ.สงกรานณ์ ขุนทิพย์ทอง
15. รศ.ดร.นันทิยา น้อยจันทร์
16. อาจารย์ภาณุวัฒน์ ศิวะสกุลราช
17. ผศ.ภาวิณี  โฆมานะสิน
18. อาจารย์ ดร.ชัยวัฒน์ จิวพานิชย์
19. อาจารย์ ดร.ธรรศนันต์ อุนนะนันทน์
20. ผศ.ปุณยพล จันทร์ฝอย
21. ผศ.ดร.ทัศนีย์  เศรษฐพงศ์
22. Mrs.Abigail Melad Essien
23. อาจารย์กลัญญู เพชราภรณ์
24. อาจารย์วีรพจน์   รัตนวาร
25. อาจารย์ธีรารัตน์   ทิพย์จรัสเมธา
26. ผศ.กรกมล   ชูช่วย
27. อาจารย์ ดร.กัญญ์รัชการย์  เลิศอมรศักดิ์
28. อาจารย์วาริยา  พุทธปฏิโมกข์
29. อาจารย์ ดร.พิณทิพา  สืบแสง
30. อาจารย์กุลทราภรณ์   สุพงษ์
31. อาจารย์ ดร.สิริอร  จุลทรัพย์ แก้วมรกฎ
32. ผศ.ดร.อัญชนา  สุขสมจิตร
33. อาจารย์ณัฐกา   สุทธิธนกูล
34. ผศ.ดร.เจษฎา  ราษฎร์นิยม
35. ผศ.ดร.ทับทิมทอง  กอบัวแก้ว
36. อาจารย์ ดร.ศิลป์ชัย  พูลคล้าย
37. อาจารย์เอกภพ  อินทรภู่
38. ผศ.ดร.ธนัชยศ  จำปาหวาย
39. อาจารย์ช่อเอื้อง  อุทิตะสาร
40. ผศ.ดร.สุมาลี  เทียนทองดี
41. อาจารย์สุทธิพร  แท่นทอง
42. อาจารย์สุมนา  เขียนนิล
43. อาจารย์ ดร.สุดารัตน์  ศรีมา
44. อาจารย์เพียงฤทัย  พุฒิคุณเกษม
45. ผศ.ตีรวิชช์  ทินประภา
46. อาจารย์ธิดาดาว  เดชศรี
47. อาจารย์ ดร.ดวงกมล  จงเจริญ
48. อาจารย์ ดร.สุรนนท์  เย็นศิริ
49. อาจารย์ ดร.พรพรรณ  สวัสดิสิงห์
50. อาจารย์ธิติกาญจน์ ฐิติโสภณศักดิ์
51. อาจารย์นุชารัตน์ มุงคุณ
52. อาจารย์ ดร.ธัชชา ศุกระจันทร์
53. อาจารย์ ดร.พันทิพา  พงศ์สัมพันธ์
54. อาจารย์ ดร.พัชราภรณ์  พิลาสมบัติ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</si>
</sst>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19" x14ac:knownFonts="1">
    <font>
      <sz val="11"/>
      <color theme="1"/>
      <name val="Tahoma"/>
      <family val="2"/>
    </font>
    <font>
      <b/>
      <sz val="20"/>
      <color theme="0"/>
      <name val="TH SarabunPSK"/>
      <family val="2"/>
    </font>
    <font>
      <b/>
      <sz val="20"/>
      <color theme="1"/>
      <name val="TH SarabunPSK"/>
      <family val="2"/>
    </font>
    <font>
      <sz val="16"/>
      <color theme="1"/>
      <name val="TH SarabunPSK"/>
      <family val="2"/>
    </font>
    <font>
      <b/>
      <sz val="20"/>
      <color theme="5" tint="-0.499984740745262"/>
      <name val="TH SarabunPSK"/>
      <family val="2"/>
    </font>
    <font>
      <b/>
      <sz val="16"/>
      <color theme="1"/>
      <name val="TH SarabunPSK"/>
      <family val="2"/>
    </font>
    <font>
      <sz val="10"/>
      <name val="Arial"/>
      <family val="2"/>
    </font>
    <font>
      <b/>
      <sz val="16"/>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5"/>
      <color theme="1"/>
      <name val="TH Niramit AS"/>
    </font>
    <font>
      <sz val="15"/>
      <color theme="1"/>
      <name val="TH SarabunPSK"/>
      <family val="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s>
  <fills count="9">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rgb="FFD9E2F3"/>
        <bgColor indexed="64"/>
      </patternFill>
    </fill>
    <fill>
      <patternFill patternType="solid">
        <fgColor theme="9" tint="-0.249977111117893"/>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91">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protection locked="0"/>
    </xf>
    <xf numFmtId="0" fontId="3"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3"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4" fillId="3" borderId="5"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3" fillId="4" borderId="2" xfId="0" applyFont="1" applyFill="1" applyBorder="1" applyAlignment="1" applyProtection="1">
      <alignment horizontal="left" vertical="top"/>
      <protection locked="0"/>
    </xf>
    <xf numFmtId="0" fontId="3" fillId="4" borderId="7"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3" fillId="4" borderId="6" xfId="0" applyFont="1" applyFill="1" applyBorder="1" applyAlignment="1" applyProtection="1">
      <alignment horizontal="left" vertical="top"/>
      <protection locked="0"/>
    </xf>
    <xf numFmtId="0" fontId="5" fillId="3" borderId="8"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7" fillId="3" borderId="8" xfId="1"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top"/>
      <protection locked="0"/>
    </xf>
    <xf numFmtId="0" fontId="3" fillId="4" borderId="8" xfId="0" applyFont="1" applyFill="1" applyBorder="1" applyAlignment="1" applyProtection="1">
      <alignment horizontal="left" vertical="top" wrapText="1"/>
      <protection locked="0"/>
    </xf>
    <xf numFmtId="187" fontId="8" fillId="4" borderId="8" xfId="0" applyNumberFormat="1" applyFont="1" applyFill="1" applyBorder="1" applyAlignment="1" applyProtection="1">
      <alignment horizontal="center" vertical="top" wrapText="1"/>
      <protection locked="0"/>
    </xf>
    <xf numFmtId="1" fontId="3" fillId="4" borderId="8" xfId="0" applyNumberFormat="1" applyFont="1" applyFill="1" applyBorder="1" applyAlignment="1" applyProtection="1">
      <alignment horizontal="center" vertical="top" wrapText="1"/>
      <protection locked="0"/>
    </xf>
    <xf numFmtId="0" fontId="9" fillId="4" borderId="8" xfId="1" applyFont="1" applyFill="1" applyBorder="1" applyAlignment="1" applyProtection="1">
      <alignment horizontal="center"/>
      <protection locked="0"/>
    </xf>
    <xf numFmtId="2" fontId="3" fillId="4" borderId="8" xfId="0" applyNumberFormat="1" applyFont="1" applyFill="1" applyBorder="1" applyAlignment="1" applyProtection="1">
      <alignment horizontal="center" vertical="top" wrapText="1"/>
      <protection hidden="1"/>
    </xf>
    <xf numFmtId="188" fontId="3" fillId="4" borderId="8" xfId="0" applyNumberFormat="1" applyFont="1" applyFill="1" applyBorder="1" applyAlignment="1" applyProtection="1">
      <alignment horizontal="center" vertical="top" wrapText="1"/>
      <protection hidden="1"/>
    </xf>
    <xf numFmtId="0" fontId="10" fillId="4" borderId="8" xfId="0" applyFont="1" applyFill="1" applyBorder="1" applyAlignment="1" applyProtection="1">
      <alignment horizontal="center" vertical="top" wrapText="1"/>
      <protection hidden="1"/>
    </xf>
    <xf numFmtId="0" fontId="3" fillId="4" borderId="0" xfId="0" applyFont="1" applyFill="1" applyAlignment="1" applyProtection="1">
      <alignment horizontal="left" vertical="top"/>
    </xf>
    <xf numFmtId="2" fontId="3" fillId="4" borderId="0" xfId="0" applyNumberFormat="1" applyFont="1" applyFill="1" applyAlignment="1" applyProtection="1">
      <alignment horizontal="left" vertical="top"/>
    </xf>
    <xf numFmtId="2" fontId="3" fillId="4" borderId="8" xfId="0" applyNumberFormat="1" applyFont="1" applyFill="1" applyBorder="1" applyAlignment="1" applyProtection="1">
      <alignment horizontal="center" vertical="top" wrapText="1"/>
      <protection locked="0"/>
    </xf>
    <xf numFmtId="0" fontId="9" fillId="0" borderId="8" xfId="1" applyFont="1" applyBorder="1" applyAlignment="1" applyProtection="1">
      <alignment horizontal="center"/>
      <protection locked="0"/>
    </xf>
    <xf numFmtId="0" fontId="11" fillId="6" borderId="8" xfId="0" applyFont="1" applyFill="1" applyBorder="1" applyAlignment="1" applyProtection="1">
      <alignment horizontal="center" vertical="center" wrapText="1"/>
    </xf>
    <xf numFmtId="2" fontId="12" fillId="0" borderId="8" xfId="0" applyNumberFormat="1" applyFont="1" applyBorder="1" applyAlignment="1" applyProtection="1">
      <alignment horizontal="center" vertical="center" wrapText="1"/>
    </xf>
    <xf numFmtId="2" fontId="13" fillId="0" borderId="8" xfId="0" applyNumberFormat="1" applyFont="1" applyBorder="1" applyAlignment="1" applyProtection="1">
      <alignment horizontal="center" vertical="center" wrapText="1"/>
    </xf>
    <xf numFmtId="0" fontId="3" fillId="0" borderId="8" xfId="0" applyFont="1" applyFill="1" applyBorder="1" applyAlignment="1" applyProtection="1">
      <alignment horizontal="left" vertical="top" wrapText="1"/>
      <protection locked="0"/>
    </xf>
    <xf numFmtId="1" fontId="9" fillId="4" borderId="8" xfId="0" applyNumberFormat="1" applyFont="1" applyFill="1" applyBorder="1" applyAlignment="1" applyProtection="1">
      <alignment horizontal="center" vertical="center"/>
      <protection locked="0"/>
    </xf>
    <xf numFmtId="0" fontId="3" fillId="4" borderId="8" xfId="0" applyFont="1" applyFill="1" applyBorder="1" applyAlignment="1" applyProtection="1">
      <alignment horizontal="center"/>
      <protection locked="0"/>
    </xf>
    <xf numFmtId="0" fontId="3" fillId="0" borderId="8" xfId="0" applyFont="1" applyFill="1" applyBorder="1" applyAlignment="1" applyProtection="1">
      <alignment vertical="top" wrapText="1"/>
      <protection locked="0"/>
    </xf>
    <xf numFmtId="0" fontId="3" fillId="4" borderId="8" xfId="0" applyFont="1" applyFill="1" applyBorder="1" applyAlignment="1" applyProtection="1">
      <alignment vertical="top" wrapText="1"/>
      <protection locked="0"/>
    </xf>
    <xf numFmtId="0" fontId="3" fillId="0" borderId="8" xfId="0" applyFont="1" applyBorder="1" applyAlignment="1" applyProtection="1">
      <alignment vertical="top" wrapText="1"/>
      <protection locked="0"/>
    </xf>
    <xf numFmtId="0" fontId="9" fillId="4" borderId="8" xfId="0" applyFont="1" applyFill="1" applyBorder="1" applyAlignment="1" applyProtection="1">
      <alignment horizontal="left" vertical="top" wrapText="1"/>
      <protection locked="0"/>
    </xf>
    <xf numFmtId="0" fontId="14" fillId="3" borderId="8" xfId="0" applyFont="1" applyFill="1" applyBorder="1" applyAlignment="1" applyProtection="1">
      <alignment horizontal="center" vertical="top" wrapText="1"/>
      <protection locked="0"/>
    </xf>
    <xf numFmtId="187" fontId="14" fillId="3" borderId="8" xfId="0" applyNumberFormat="1" applyFont="1" applyFill="1" applyBorder="1" applyAlignment="1" applyProtection="1">
      <alignment horizontal="center" vertical="top" wrapText="1"/>
      <protection locked="0"/>
    </xf>
    <xf numFmtId="1" fontId="5" fillId="3" borderId="8" xfId="0" applyNumberFormat="1" applyFont="1" applyFill="1" applyBorder="1" applyAlignment="1" applyProtection="1">
      <alignment horizontal="center" vertical="top"/>
      <protection locked="0"/>
    </xf>
    <xf numFmtId="0" fontId="5" fillId="3" borderId="8" xfId="0" applyFont="1" applyFill="1" applyBorder="1" applyAlignment="1" applyProtection="1">
      <alignment horizontal="center" vertical="top"/>
      <protection locked="0"/>
    </xf>
    <xf numFmtId="2" fontId="15" fillId="3" borderId="8" xfId="0" applyNumberFormat="1" applyFont="1" applyFill="1" applyBorder="1" applyAlignment="1" applyProtection="1">
      <alignment horizontal="center" vertical="top" wrapText="1"/>
      <protection hidden="1"/>
    </xf>
    <xf numFmtId="188" fontId="15" fillId="3" borderId="8" xfId="0" applyNumberFormat="1" applyFont="1" applyFill="1" applyBorder="1" applyAlignment="1" applyProtection="1">
      <alignment horizontal="center" vertical="top" wrapText="1"/>
      <protection hidden="1"/>
    </xf>
    <xf numFmtId="0" fontId="16" fillId="3" borderId="8" xfId="0" applyFont="1" applyFill="1" applyBorder="1" applyAlignment="1" applyProtection="1">
      <alignment horizontal="center" vertical="top" wrapText="1"/>
      <protection hidden="1"/>
    </xf>
    <xf numFmtId="0" fontId="17" fillId="7" borderId="8" xfId="0" applyFont="1" applyFill="1" applyBorder="1" applyAlignment="1" applyProtection="1">
      <alignment horizontal="center" vertical="center"/>
      <protection locked="0"/>
    </xf>
    <xf numFmtId="0" fontId="15" fillId="8" borderId="8" xfId="0" applyFont="1" applyFill="1" applyBorder="1" applyAlignment="1" applyProtection="1">
      <alignment horizontal="left" vertical="top" wrapText="1"/>
      <protection locked="0"/>
    </xf>
    <xf numFmtId="0" fontId="17" fillId="7" borderId="8" xfId="0" applyFont="1" applyFill="1" applyBorder="1" applyAlignment="1" applyProtection="1">
      <alignment horizontal="center" vertical="center"/>
      <protection locked="0"/>
    </xf>
    <xf numFmtId="0" fontId="17" fillId="7" borderId="8" xfId="0" applyFont="1" applyFill="1" applyBorder="1" applyAlignment="1" applyProtection="1">
      <alignment horizontal="center" vertical="center" wrapText="1"/>
      <protection locked="0"/>
    </xf>
    <xf numFmtId="0" fontId="18" fillId="4" borderId="8" xfId="0" applyFont="1" applyFill="1" applyBorder="1" applyAlignment="1" applyProtection="1">
      <alignment horizontal="center" vertical="top"/>
      <protection locked="0"/>
    </xf>
    <xf numFmtId="188" fontId="18" fillId="4" borderId="8" xfId="0" applyNumberFormat="1" applyFont="1" applyFill="1" applyBorder="1" applyAlignment="1" applyProtection="1">
      <alignment horizontal="center" vertical="top"/>
      <protection locked="0"/>
    </xf>
    <xf numFmtId="0" fontId="3" fillId="4" borderId="0" xfId="0" applyFont="1" applyFill="1" applyAlignment="1" applyProtection="1">
      <alignment horizontal="left" vertical="top" wrapText="1"/>
      <protection locked="0"/>
    </xf>
    <xf numFmtId="0" fontId="3" fillId="0" borderId="0" xfId="0" applyFont="1" applyAlignment="1" applyProtection="1">
      <alignment horizontal="left" vertical="top"/>
      <protection locked="0"/>
    </xf>
    <xf numFmtId="0" fontId="17"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4" borderId="9" xfId="0" applyFont="1" applyFill="1" applyBorder="1" applyAlignment="1" applyProtection="1">
      <alignment horizontal="center" vertical="top"/>
      <protection locked="0"/>
    </xf>
    <xf numFmtId="0" fontId="1" fillId="4" borderId="0" xfId="0" applyFont="1" applyFill="1" applyAlignment="1" applyProtection="1">
      <alignment horizontal="center" vertical="top"/>
      <protection locked="0"/>
    </xf>
    <xf numFmtId="0" fontId="3" fillId="4" borderId="0" xfId="0" applyFont="1" applyFill="1" applyAlignment="1">
      <alignment horizontal="left" vertical="top"/>
    </xf>
    <xf numFmtId="0" fontId="17" fillId="4" borderId="9"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4"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1" fillId="5" borderId="6"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18" fillId="4" borderId="0" xfId="0" applyFont="1" applyFill="1" applyAlignment="1">
      <alignment horizontal="left" vertical="top"/>
    </xf>
    <xf numFmtId="0" fontId="15" fillId="3" borderId="10" xfId="0"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3" xfId="0" applyFont="1" applyFill="1" applyBorder="1" applyAlignment="1">
      <alignment horizontal="center" vertical="center"/>
    </xf>
    <xf numFmtId="0" fontId="15" fillId="3" borderId="13"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0" xfId="0" applyFont="1" applyFill="1" applyBorder="1" applyAlignment="1">
      <alignment horizontal="center" vertical="center"/>
    </xf>
    <xf numFmtId="0" fontId="15" fillId="3" borderId="3" xfId="0" applyFont="1" applyFill="1" applyBorder="1" applyAlignment="1">
      <alignment horizontal="center" vertical="center" wrapText="1"/>
    </xf>
    <xf numFmtId="49" fontId="15" fillId="3" borderId="10" xfId="0" applyNumberFormat="1" applyFont="1" applyFill="1" applyBorder="1" applyAlignment="1">
      <alignment horizontal="center" vertical="center" wrapText="1"/>
    </xf>
    <xf numFmtId="0" fontId="3" fillId="0" borderId="8" xfId="0" applyFont="1" applyBorder="1" applyAlignment="1">
      <alignment horizontal="center" vertical="top"/>
    </xf>
    <xf numFmtId="0" fontId="3" fillId="0" borderId="8" xfId="0" applyFont="1" applyBorder="1" applyAlignment="1">
      <alignment vertical="top"/>
    </xf>
    <xf numFmtId="0" fontId="10" fillId="0" borderId="8" xfId="0" applyFont="1" applyBorder="1" applyAlignment="1">
      <alignment horizontal="center" vertical="top"/>
    </xf>
    <xf numFmtId="0" fontId="3" fillId="0" borderId="8" xfId="0" applyFont="1" applyBorder="1" applyAlignment="1">
      <alignment horizontal="left" vertical="top"/>
    </xf>
    <xf numFmtId="0" fontId="3" fillId="0" borderId="8" xfId="0" applyFont="1" applyBorder="1" applyAlignment="1">
      <alignment horizontal="left" vertical="top" wrapText="1"/>
    </xf>
    <xf numFmtId="0" fontId="3" fillId="0" borderId="8" xfId="0" applyFont="1" applyBorder="1" applyAlignment="1">
      <alignment vertical="top" wrapText="1"/>
    </xf>
    <xf numFmtId="0" fontId="3" fillId="0" borderId="0" xfId="0" applyFont="1" applyAlignment="1">
      <alignment horizontal="left" vertical="top"/>
    </xf>
  </cellXfs>
  <cellStyles count="2">
    <cellStyle name="Normal" xfId="0" builtinId="0"/>
    <cellStyle name="ปกติ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5430</xdr:colOff>
      <xdr:row>2</xdr:row>
      <xdr:rowOff>54428</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twoCellAnchor editAs="oneCell">
    <xdr:from>
      <xdr:col>0</xdr:col>
      <xdr:colOff>0</xdr:colOff>
      <xdr:row>0</xdr:row>
      <xdr:rowOff>1</xdr:rowOff>
    </xdr:from>
    <xdr:to>
      <xdr:col>1</xdr:col>
      <xdr:colOff>5430</xdr:colOff>
      <xdr:row>2</xdr:row>
      <xdr:rowOff>54428</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3%20&#3648;&#3604;&#3639;&#3629;&#3609;/&#3649;&#3610;&#3610;&#3648;&#3585;&#3655;&#3610;&#3618;&#3640;&#3607;&#3608;&#3624;&#3634;&#3626;&#3605;&#3619;&#3660;&#3607;&#3637;&#3656;%202-2565%20&#3619;&#3629;&#3610;%203%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S131"/>
  <sheetViews>
    <sheetView tabSelected="1" zoomScale="60" zoomScaleNormal="60" workbookViewId="0">
      <pane xSplit="3" ySplit="4" topLeftCell="D5" activePane="bottomRight" state="frozen"/>
      <selection activeCell="F18" sqref="F18"/>
      <selection pane="topRight" activeCell="F18" sqref="F18"/>
      <selection pane="bottomLeft" activeCell="F18" sqref="F18"/>
      <selection pane="bottomRight" activeCell="F18" sqref="F18"/>
    </sheetView>
  </sheetViews>
  <sheetFormatPr defaultColWidth="9" defaultRowHeight="24" x14ac:dyDescent="0.2"/>
  <cols>
    <col min="1" max="2" width="9" style="57"/>
    <col min="3" max="3" width="22.75" style="57" customWidth="1"/>
    <col min="4" max="4" width="9" style="57"/>
    <col min="5" max="5" width="20.25" style="57" customWidth="1"/>
    <col min="6" max="6" width="18.75" style="57" customWidth="1"/>
    <col min="7" max="7" width="15.375" style="57" bestFit="1" customWidth="1"/>
    <col min="8" max="8" width="15.5" style="57" customWidth="1"/>
    <col min="9" max="9" width="18.5" style="57" customWidth="1"/>
    <col min="10" max="45" width="9" style="6"/>
    <col min="46" max="16384" width="9" style="57"/>
  </cols>
  <sheetData>
    <row r="1" spans="1:15" ht="30.75" x14ac:dyDescent="0.2">
      <c r="A1" s="1" t="s">
        <v>0</v>
      </c>
      <c r="B1" s="2"/>
      <c r="C1" s="3" t="s">
        <v>1</v>
      </c>
      <c r="D1" s="3"/>
      <c r="E1" s="3"/>
      <c r="F1" s="3"/>
      <c r="G1" s="3"/>
      <c r="H1" s="4"/>
      <c r="I1" s="5" t="s">
        <v>2</v>
      </c>
    </row>
    <row r="2" spans="1:15" ht="30.75" x14ac:dyDescent="0.2">
      <c r="A2" s="7" t="s">
        <v>3</v>
      </c>
      <c r="B2" s="8"/>
      <c r="C2" s="9" t="s">
        <v>4</v>
      </c>
      <c r="D2" s="10"/>
      <c r="E2" s="11"/>
      <c r="F2" s="11"/>
      <c r="G2" s="11"/>
      <c r="H2" s="10"/>
      <c r="I2" s="12" t="s">
        <v>5</v>
      </c>
    </row>
    <row r="3" spans="1:15" s="6" customFormat="1" x14ac:dyDescent="0.2">
      <c r="A3" s="13" t="s">
        <v>6</v>
      </c>
      <c r="B3" s="14" t="s">
        <v>7</v>
      </c>
      <c r="C3" s="15"/>
      <c r="D3" s="15" t="s">
        <v>8</v>
      </c>
      <c r="F3" s="15"/>
      <c r="G3" s="15"/>
      <c r="H3" s="15"/>
      <c r="I3" s="16"/>
    </row>
    <row r="4" spans="1:15" ht="72" x14ac:dyDescent="0.2">
      <c r="A4" s="17" t="s">
        <v>9</v>
      </c>
      <c r="B4" s="18" t="s">
        <v>10</v>
      </c>
      <c r="C4" s="18"/>
      <c r="D4" s="17" t="s">
        <v>11</v>
      </c>
      <c r="E4" s="17" t="s">
        <v>12</v>
      </c>
      <c r="F4" s="19" t="s">
        <v>13</v>
      </c>
      <c r="G4" s="20" t="s">
        <v>14</v>
      </c>
      <c r="H4" s="17" t="s">
        <v>15</v>
      </c>
      <c r="I4" s="17" t="s">
        <v>16</v>
      </c>
    </row>
    <row r="5" spans="1:15" s="6" customFormat="1" ht="23.25" customHeight="1" x14ac:dyDescent="0.55000000000000004">
      <c r="A5" s="21">
        <v>1</v>
      </c>
      <c r="B5" s="22" t="s">
        <v>17</v>
      </c>
      <c r="C5" s="22"/>
      <c r="D5" s="23">
        <v>91</v>
      </c>
      <c r="E5" s="24">
        <v>54</v>
      </c>
      <c r="F5" s="25">
        <v>54</v>
      </c>
      <c r="G5" s="26">
        <f>IFERROR(IF(E5&gt;0,ROUND((E5/F5)*100,2),"N/A"),0)</f>
        <v>100</v>
      </c>
      <c r="H5" s="27">
        <f>IF(G5=0,0,IF(G5="N/A",1,IF(G5&lt;=K$7,1,IF(G5=L$7,2,IF(G5&lt;L$7,(((G5-K$7)/O$5)+1),IF(G5=M$7,3,IF(G5&lt;M$7,(((G5-L$7)/O$5)+2),IF(G5=N$7,4,IF(G5&lt;N$7,(((G5-M$7)/O$5)+3),IF(G5&gt;=O$7,5,IF(G5&lt;O$7,(((G5-N$7)/O$5)+4),0)))))))))))</f>
        <v>5</v>
      </c>
      <c r="I5" s="28" t="str">
        <f>IF(H5=5,"ü","û")</f>
        <v>ü</v>
      </c>
      <c r="K5" s="29" t="s">
        <v>18</v>
      </c>
      <c r="L5" s="29"/>
      <c r="M5" s="29"/>
      <c r="N5" s="29"/>
      <c r="O5" s="30">
        <v>5</v>
      </c>
    </row>
    <row r="6" spans="1:15" s="6" customFormat="1" ht="23.25" customHeight="1" x14ac:dyDescent="0.55000000000000004">
      <c r="A6" s="21">
        <v>2</v>
      </c>
      <c r="B6" s="22" t="s">
        <v>19</v>
      </c>
      <c r="C6" s="22"/>
      <c r="D6" s="23">
        <v>91</v>
      </c>
      <c r="E6" s="31"/>
      <c r="F6" s="32">
        <v>103</v>
      </c>
      <c r="G6" s="26" t="str">
        <f t="shared" ref="G6:G21" si="0">IFERROR(IF(E6&gt;0,ROUND((E6/F6)*100,2),"N/A"),0)</f>
        <v>N/A</v>
      </c>
      <c r="H6" s="27">
        <f t="shared" ref="H6:H21" si="1">IF(G6=0,0,IF(G6="N/A",1,IF(G6&lt;=K$7,1,IF(G6=L$7,2,IF(G6&lt;L$7,(((G6-K$7)/O$5)+1),IF(G6=M$7,3,IF(G6&lt;M$7,(((G6-L$7)/O$5)+2),IF(G6=N$7,4,IF(G6&lt;N$7,(((G6-M$7)/O$5)+3),IF(G6&gt;=O$7,5,IF(G6&lt;O$7,(((G6-N$7)/O$5)+4),0)))))))))))</f>
        <v>1</v>
      </c>
      <c r="I6" s="28" t="str">
        <f t="shared" ref="I6:I21" si="2">IF(H6=5,"ü","û")</f>
        <v>û</v>
      </c>
      <c r="K6" s="33" t="s">
        <v>20</v>
      </c>
      <c r="L6" s="33" t="s">
        <v>21</v>
      </c>
      <c r="M6" s="33" t="s">
        <v>22</v>
      </c>
      <c r="N6" s="33" t="s">
        <v>23</v>
      </c>
      <c r="O6" s="33" t="s">
        <v>24</v>
      </c>
    </row>
    <row r="7" spans="1:15" s="6" customFormat="1" ht="23.25" customHeight="1" x14ac:dyDescent="0.55000000000000004">
      <c r="A7" s="21">
        <v>3</v>
      </c>
      <c r="B7" s="22" t="s">
        <v>25</v>
      </c>
      <c r="C7" s="22"/>
      <c r="D7" s="23">
        <v>91</v>
      </c>
      <c r="E7" s="31"/>
      <c r="F7" s="25">
        <v>50</v>
      </c>
      <c r="G7" s="26" t="str">
        <f t="shared" si="0"/>
        <v>N/A</v>
      </c>
      <c r="H7" s="27">
        <f t="shared" si="1"/>
        <v>1</v>
      </c>
      <c r="I7" s="28" t="str">
        <f t="shared" si="2"/>
        <v>û</v>
      </c>
      <c r="K7" s="34">
        <v>71</v>
      </c>
      <c r="L7" s="35">
        <v>76</v>
      </c>
      <c r="M7" s="35">
        <v>81</v>
      </c>
      <c r="N7" s="35">
        <v>86</v>
      </c>
      <c r="O7" s="35">
        <v>91</v>
      </c>
    </row>
    <row r="8" spans="1:15" s="6" customFormat="1" ht="23.25" customHeight="1" x14ac:dyDescent="0.55000000000000004">
      <c r="A8" s="21">
        <v>4</v>
      </c>
      <c r="B8" s="36" t="s">
        <v>26</v>
      </c>
      <c r="C8" s="36"/>
      <c r="D8" s="23">
        <v>91</v>
      </c>
      <c r="E8" s="31"/>
      <c r="F8" s="25">
        <v>55</v>
      </c>
      <c r="G8" s="26" t="str">
        <f t="shared" si="0"/>
        <v>N/A</v>
      </c>
      <c r="H8" s="27">
        <f t="shared" si="1"/>
        <v>1</v>
      </c>
      <c r="I8" s="28" t="str">
        <f t="shared" si="2"/>
        <v>û</v>
      </c>
    </row>
    <row r="9" spans="1:15" s="6" customFormat="1" x14ac:dyDescent="0.55000000000000004">
      <c r="A9" s="21">
        <v>5</v>
      </c>
      <c r="B9" s="36" t="s">
        <v>27</v>
      </c>
      <c r="C9" s="36"/>
      <c r="D9" s="23">
        <v>91</v>
      </c>
      <c r="E9" s="31"/>
      <c r="F9" s="25">
        <v>55</v>
      </c>
      <c r="G9" s="26" t="str">
        <f t="shared" si="0"/>
        <v>N/A</v>
      </c>
      <c r="H9" s="27">
        <f t="shared" si="1"/>
        <v>1</v>
      </c>
      <c r="I9" s="28" t="str">
        <f t="shared" si="2"/>
        <v>û</v>
      </c>
    </row>
    <row r="10" spans="1:15" s="6" customFormat="1" ht="23.25" customHeight="1" x14ac:dyDescent="0.2">
      <c r="A10" s="21">
        <v>6</v>
      </c>
      <c r="B10" s="36" t="s">
        <v>28</v>
      </c>
      <c r="C10" s="36"/>
      <c r="D10" s="23">
        <v>91</v>
      </c>
      <c r="E10" s="24"/>
      <c r="F10" s="37">
        <v>47</v>
      </c>
      <c r="G10" s="26" t="str">
        <f t="shared" si="0"/>
        <v>N/A</v>
      </c>
      <c r="H10" s="27">
        <f t="shared" si="1"/>
        <v>1</v>
      </c>
      <c r="I10" s="28" t="str">
        <f t="shared" si="2"/>
        <v>û</v>
      </c>
    </row>
    <row r="11" spans="1:15" s="6" customFormat="1" ht="23.25" customHeight="1" x14ac:dyDescent="0.55000000000000004">
      <c r="A11" s="21">
        <v>7</v>
      </c>
      <c r="B11" s="22" t="s">
        <v>29</v>
      </c>
      <c r="C11" s="22"/>
      <c r="D11" s="23">
        <v>91</v>
      </c>
      <c r="E11" s="38"/>
      <c r="F11" s="37">
        <v>69</v>
      </c>
      <c r="G11" s="26" t="str">
        <f t="shared" si="0"/>
        <v>N/A</v>
      </c>
      <c r="H11" s="27">
        <f t="shared" si="1"/>
        <v>1</v>
      </c>
      <c r="I11" s="28" t="str">
        <f t="shared" si="2"/>
        <v>û</v>
      </c>
    </row>
    <row r="12" spans="1:15" s="6" customFormat="1" x14ac:dyDescent="0.2">
      <c r="A12" s="21">
        <v>8</v>
      </c>
      <c r="B12" s="39" t="s">
        <v>30</v>
      </c>
      <c r="C12" s="39"/>
      <c r="D12" s="23">
        <v>91</v>
      </c>
      <c r="E12" s="21"/>
      <c r="F12" s="37">
        <v>93</v>
      </c>
      <c r="G12" s="26" t="str">
        <f t="shared" si="0"/>
        <v>N/A</v>
      </c>
      <c r="H12" s="27">
        <f t="shared" si="1"/>
        <v>1</v>
      </c>
      <c r="I12" s="28" t="str">
        <f t="shared" si="2"/>
        <v>û</v>
      </c>
    </row>
    <row r="13" spans="1:15" s="6" customFormat="1" x14ac:dyDescent="0.2">
      <c r="A13" s="21">
        <v>9</v>
      </c>
      <c r="B13" s="40" t="s">
        <v>31</v>
      </c>
      <c r="C13" s="41"/>
      <c r="D13" s="23">
        <v>91</v>
      </c>
      <c r="E13" s="21"/>
      <c r="F13" s="37">
        <v>48</v>
      </c>
      <c r="G13" s="26" t="str">
        <f t="shared" si="0"/>
        <v>N/A</v>
      </c>
      <c r="H13" s="27">
        <f t="shared" si="1"/>
        <v>1</v>
      </c>
      <c r="I13" s="28" t="str">
        <f t="shared" si="2"/>
        <v>û</v>
      </c>
    </row>
    <row r="14" spans="1:15" s="6" customFormat="1" x14ac:dyDescent="0.2">
      <c r="A14" s="21">
        <v>10</v>
      </c>
      <c r="B14" s="39" t="s">
        <v>32</v>
      </c>
      <c r="C14" s="39"/>
      <c r="D14" s="23">
        <v>91</v>
      </c>
      <c r="E14" s="21"/>
      <c r="F14" s="37">
        <v>61</v>
      </c>
      <c r="G14" s="26" t="str">
        <f t="shared" si="0"/>
        <v>N/A</v>
      </c>
      <c r="H14" s="27">
        <f t="shared" si="1"/>
        <v>1</v>
      </c>
      <c r="I14" s="28" t="str">
        <f t="shared" si="2"/>
        <v>û</v>
      </c>
    </row>
    <row r="15" spans="1:15" s="6" customFormat="1" x14ac:dyDescent="0.2">
      <c r="A15" s="21">
        <v>11</v>
      </c>
      <c r="B15" s="39" t="s">
        <v>33</v>
      </c>
      <c r="C15" s="39"/>
      <c r="D15" s="23">
        <v>91</v>
      </c>
      <c r="E15" s="21"/>
      <c r="F15" s="37">
        <v>54</v>
      </c>
      <c r="G15" s="26" t="str">
        <f t="shared" si="0"/>
        <v>N/A</v>
      </c>
      <c r="H15" s="27">
        <f t="shared" si="1"/>
        <v>1</v>
      </c>
      <c r="I15" s="28" t="str">
        <f t="shared" si="2"/>
        <v>û</v>
      </c>
    </row>
    <row r="16" spans="1:15" s="6" customFormat="1" x14ac:dyDescent="0.2">
      <c r="A16" s="21">
        <v>12</v>
      </c>
      <c r="B16" s="42" t="s">
        <v>34</v>
      </c>
      <c r="C16" s="42"/>
      <c r="D16" s="23">
        <v>91</v>
      </c>
      <c r="E16" s="21"/>
      <c r="F16" s="37">
        <v>11</v>
      </c>
      <c r="G16" s="26" t="str">
        <f t="shared" si="0"/>
        <v>N/A</v>
      </c>
      <c r="H16" s="27">
        <f t="shared" si="1"/>
        <v>1</v>
      </c>
      <c r="I16" s="28" t="str">
        <f t="shared" si="2"/>
        <v>û</v>
      </c>
    </row>
    <row r="17" spans="1:9" s="6" customFormat="1" x14ac:dyDescent="0.2">
      <c r="A17" s="21">
        <v>13</v>
      </c>
      <c r="B17" s="39" t="s">
        <v>35</v>
      </c>
      <c r="C17" s="39"/>
      <c r="D17" s="23">
        <v>91</v>
      </c>
      <c r="E17" s="21"/>
      <c r="F17" s="37">
        <v>58</v>
      </c>
      <c r="G17" s="26" t="str">
        <f t="shared" si="0"/>
        <v>N/A</v>
      </c>
      <c r="H17" s="27">
        <f t="shared" si="1"/>
        <v>1</v>
      </c>
      <c r="I17" s="28" t="str">
        <f t="shared" si="2"/>
        <v>û</v>
      </c>
    </row>
    <row r="18" spans="1:9" s="6" customFormat="1" x14ac:dyDescent="0.2">
      <c r="A18" s="21">
        <v>14</v>
      </c>
      <c r="B18" s="39" t="s">
        <v>36</v>
      </c>
      <c r="C18" s="39"/>
      <c r="D18" s="23">
        <v>91</v>
      </c>
      <c r="E18" s="21"/>
      <c r="F18" s="37">
        <v>64</v>
      </c>
      <c r="G18" s="26" t="str">
        <f t="shared" si="0"/>
        <v>N/A</v>
      </c>
      <c r="H18" s="27">
        <f t="shared" si="1"/>
        <v>1</v>
      </c>
      <c r="I18" s="28" t="str">
        <f t="shared" si="2"/>
        <v>û</v>
      </c>
    </row>
    <row r="19" spans="1:9" s="6" customFormat="1" x14ac:dyDescent="0.2">
      <c r="A19" s="21">
        <v>15</v>
      </c>
      <c r="B19" s="39" t="s">
        <v>37</v>
      </c>
      <c r="C19" s="39"/>
      <c r="D19" s="23">
        <v>91</v>
      </c>
      <c r="E19" s="21"/>
      <c r="F19" s="37">
        <v>44</v>
      </c>
      <c r="G19" s="26" t="str">
        <f t="shared" si="0"/>
        <v>N/A</v>
      </c>
      <c r="H19" s="27">
        <f t="shared" si="1"/>
        <v>1</v>
      </c>
      <c r="I19" s="28" t="str">
        <f t="shared" si="2"/>
        <v>û</v>
      </c>
    </row>
    <row r="20" spans="1:9" s="6" customFormat="1" x14ac:dyDescent="0.2">
      <c r="A20" s="21">
        <v>16</v>
      </c>
      <c r="B20" s="42" t="s">
        <v>38</v>
      </c>
      <c r="C20" s="42"/>
      <c r="D20" s="23">
        <v>91</v>
      </c>
      <c r="E20" s="21"/>
      <c r="F20" s="37">
        <v>22</v>
      </c>
      <c r="G20" s="26" t="str">
        <f t="shared" si="0"/>
        <v>N/A</v>
      </c>
      <c r="H20" s="27">
        <f t="shared" si="1"/>
        <v>1</v>
      </c>
      <c r="I20" s="28" t="str">
        <f t="shared" si="2"/>
        <v>û</v>
      </c>
    </row>
    <row r="21" spans="1:9" s="6" customFormat="1" ht="23.25" customHeight="1" x14ac:dyDescent="0.2">
      <c r="A21" s="43" t="s">
        <v>39</v>
      </c>
      <c r="B21" s="43"/>
      <c r="C21" s="43"/>
      <c r="D21" s="44">
        <v>91</v>
      </c>
      <c r="E21" s="45">
        <f>SUM(E5:E19)</f>
        <v>54</v>
      </c>
      <c r="F21" s="46">
        <f>SUM(F5:F20)</f>
        <v>888</v>
      </c>
      <c r="G21" s="47">
        <f t="shared" si="0"/>
        <v>6.08</v>
      </c>
      <c r="H21" s="48">
        <f t="shared" si="1"/>
        <v>1</v>
      </c>
      <c r="I21" s="49" t="str">
        <f t="shared" si="2"/>
        <v>û</v>
      </c>
    </row>
    <row r="22" spans="1:9" s="6" customFormat="1" x14ac:dyDescent="0.2"/>
    <row r="23" spans="1:9" s="6" customFormat="1" ht="27.75" x14ac:dyDescent="0.2">
      <c r="A23" s="50" t="s">
        <v>40</v>
      </c>
      <c r="B23" s="50"/>
      <c r="C23" s="51" t="s">
        <v>41</v>
      </c>
      <c r="D23" s="51"/>
      <c r="E23" s="51"/>
      <c r="F23" s="51"/>
      <c r="G23" s="52" t="s">
        <v>2</v>
      </c>
      <c r="H23" s="53" t="s">
        <v>42</v>
      </c>
      <c r="I23" s="53" t="s">
        <v>16</v>
      </c>
    </row>
    <row r="24" spans="1:9" s="6" customFormat="1" ht="21" customHeight="1" x14ac:dyDescent="0.2">
      <c r="A24" s="50"/>
      <c r="B24" s="50"/>
      <c r="C24" s="51"/>
      <c r="D24" s="51"/>
      <c r="E24" s="51"/>
      <c r="F24" s="51"/>
      <c r="G24" s="54">
        <v>2</v>
      </c>
      <c r="H24" s="55">
        <v>2</v>
      </c>
      <c r="I24" s="28" t="str">
        <f t="shared" ref="I24" si="3">IF(H24=5,"ü","û")</f>
        <v>û</v>
      </c>
    </row>
    <row r="25" spans="1:9" s="6" customFormat="1" x14ac:dyDescent="0.2"/>
    <row r="26" spans="1:9" s="6" customFormat="1" x14ac:dyDescent="0.2"/>
    <row r="27" spans="1:9" s="6" customFormat="1" x14ac:dyDescent="0.2"/>
    <row r="28" spans="1:9" s="6" customFormat="1" x14ac:dyDescent="0.2"/>
    <row r="29" spans="1:9" s="6" customFormat="1" x14ac:dyDescent="0.2"/>
    <row r="30" spans="1:9" s="6" customFormat="1" x14ac:dyDescent="0.2"/>
    <row r="31" spans="1:9" s="6" customFormat="1" x14ac:dyDescent="0.2"/>
    <row r="32" spans="1:9" s="6" customFormat="1" x14ac:dyDescent="0.2"/>
    <row r="33" spans="1:7" s="6" customFormat="1" ht="72" x14ac:dyDescent="0.2">
      <c r="A33" s="6" t="str">
        <f t="shared" ref="A33:G48" si="4">A4</f>
        <v>ลำดับ</v>
      </c>
      <c r="B33" s="6" t="str">
        <f t="shared" si="4"/>
        <v>หน่วยงาน</v>
      </c>
      <c r="C33" s="6" t="s">
        <v>10</v>
      </c>
      <c r="D33" s="6" t="str">
        <f t="shared" si="4"/>
        <v>เป้าหมาย</v>
      </c>
      <c r="E33" s="56" t="s">
        <v>43</v>
      </c>
      <c r="F33" s="6" t="s">
        <v>44</v>
      </c>
      <c r="G33" s="6" t="str">
        <f t="shared" si="4"/>
        <v>คิดเป็นร้อยละ</v>
      </c>
    </row>
    <row r="34" spans="1:7" s="6" customFormat="1" x14ac:dyDescent="0.2">
      <c r="A34" s="6">
        <f t="shared" si="4"/>
        <v>1</v>
      </c>
      <c r="B34" s="6" t="str">
        <f t="shared" si="4"/>
        <v>1) คณะครุศาสตร์</v>
      </c>
      <c r="C34" s="6" t="s">
        <v>45</v>
      </c>
      <c r="D34" s="6">
        <f t="shared" si="4"/>
        <v>91</v>
      </c>
      <c r="E34" s="6">
        <f t="shared" si="4"/>
        <v>54</v>
      </c>
      <c r="F34" s="6">
        <f t="shared" si="4"/>
        <v>54</v>
      </c>
      <c r="G34" s="6">
        <f t="shared" si="4"/>
        <v>100</v>
      </c>
    </row>
    <row r="35" spans="1:7" s="6" customFormat="1" x14ac:dyDescent="0.2">
      <c r="A35" s="6">
        <f t="shared" si="4"/>
        <v>2</v>
      </c>
      <c r="B35" s="6" t="str">
        <f t="shared" si="4"/>
        <v>2) คณะวิทยาศาสตร์และเทคโนโลยี</v>
      </c>
      <c r="C35" s="6" t="s">
        <v>46</v>
      </c>
      <c r="D35" s="6">
        <f t="shared" si="4"/>
        <v>91</v>
      </c>
      <c r="E35" s="6">
        <f t="shared" si="4"/>
        <v>0</v>
      </c>
      <c r="F35" s="6">
        <f t="shared" si="4"/>
        <v>103</v>
      </c>
      <c r="G35" s="6" t="str">
        <f t="shared" si="4"/>
        <v>N/A</v>
      </c>
    </row>
    <row r="36" spans="1:7" s="6" customFormat="1" x14ac:dyDescent="0.2">
      <c r="A36" s="6">
        <f t="shared" si="4"/>
        <v>3</v>
      </c>
      <c r="B36" s="6" t="str">
        <f t="shared" si="4"/>
        <v>3) คณะมนุษยศาสตร์และสังคมศาสตร์</v>
      </c>
      <c r="C36" s="6" t="s">
        <v>47</v>
      </c>
      <c r="D36" s="6">
        <f t="shared" si="4"/>
        <v>91</v>
      </c>
      <c r="E36" s="6">
        <f t="shared" si="4"/>
        <v>0</v>
      </c>
      <c r="F36" s="6">
        <f t="shared" si="4"/>
        <v>50</v>
      </c>
      <c r="G36" s="6" t="str">
        <f t="shared" si="4"/>
        <v>N/A</v>
      </c>
    </row>
    <row r="37" spans="1:7" s="6" customFormat="1" x14ac:dyDescent="0.2">
      <c r="A37" s="6">
        <f t="shared" si="4"/>
        <v>4</v>
      </c>
      <c r="B37" s="6" t="str">
        <f t="shared" si="4"/>
        <v>4) คณะวิทยาการจัดการ</v>
      </c>
      <c r="C37" s="6" t="s">
        <v>48</v>
      </c>
      <c r="D37" s="6">
        <f t="shared" si="4"/>
        <v>91</v>
      </c>
      <c r="E37" s="6">
        <f t="shared" si="4"/>
        <v>0</v>
      </c>
      <c r="F37" s="6">
        <f t="shared" si="4"/>
        <v>55</v>
      </c>
      <c r="G37" s="6" t="str">
        <f t="shared" si="4"/>
        <v>N/A</v>
      </c>
    </row>
    <row r="38" spans="1:7" s="6" customFormat="1" x14ac:dyDescent="0.2">
      <c r="A38" s="6">
        <f t="shared" si="4"/>
        <v>5</v>
      </c>
      <c r="B38" s="6" t="str">
        <f t="shared" si="4"/>
        <v>5) คณะเทคโนโลยีอุตสาหกรรม</v>
      </c>
      <c r="C38" s="6" t="s">
        <v>49</v>
      </c>
      <c r="D38" s="6">
        <f t="shared" si="4"/>
        <v>91</v>
      </c>
      <c r="E38" s="6">
        <f t="shared" si="4"/>
        <v>0</v>
      </c>
      <c r="F38" s="6">
        <f t="shared" si="4"/>
        <v>55</v>
      </c>
      <c r="G38" s="6" t="str">
        <f t="shared" si="4"/>
        <v>N/A</v>
      </c>
    </row>
    <row r="39" spans="1:7" s="6" customFormat="1" x14ac:dyDescent="0.2">
      <c r="A39" s="6">
        <f t="shared" si="4"/>
        <v>6</v>
      </c>
      <c r="B39" s="6" t="str">
        <f t="shared" si="4"/>
        <v>6) คณะศิลปกรรมศาสตร์</v>
      </c>
      <c r="C39" s="6" t="s">
        <v>50</v>
      </c>
      <c r="D39" s="6">
        <f t="shared" si="4"/>
        <v>91</v>
      </c>
      <c r="E39" s="6">
        <f t="shared" si="4"/>
        <v>0</v>
      </c>
      <c r="F39" s="6">
        <f t="shared" si="4"/>
        <v>47</v>
      </c>
      <c r="G39" s="6" t="str">
        <f t="shared" si="4"/>
        <v>N/A</v>
      </c>
    </row>
    <row r="40" spans="1:7" s="6" customFormat="1" x14ac:dyDescent="0.2">
      <c r="A40" s="6">
        <f t="shared" si="4"/>
        <v>7</v>
      </c>
      <c r="B40" s="6" t="str">
        <f t="shared" si="4"/>
        <v>7)  บัณฑิตวิทยาลัย</v>
      </c>
      <c r="C40" s="6" t="s">
        <v>51</v>
      </c>
      <c r="D40" s="6">
        <f t="shared" si="4"/>
        <v>91</v>
      </c>
      <c r="E40" s="6">
        <f t="shared" si="4"/>
        <v>0</v>
      </c>
      <c r="F40" s="6">
        <f t="shared" si="4"/>
        <v>69</v>
      </c>
      <c r="G40" s="6" t="str">
        <f t="shared" si="4"/>
        <v>N/A</v>
      </c>
    </row>
    <row r="41" spans="1:7" s="6" customFormat="1" x14ac:dyDescent="0.2">
      <c r="A41" s="6">
        <f t="shared" si="4"/>
        <v>8</v>
      </c>
      <c r="B41" s="6" t="str">
        <f t="shared" si="4"/>
        <v>8)  วิทยาลัยนวัตกรรมและการจัดการ</v>
      </c>
      <c r="C41" s="6" t="s">
        <v>52</v>
      </c>
      <c r="D41" s="6">
        <f t="shared" si="4"/>
        <v>91</v>
      </c>
      <c r="E41" s="6">
        <f t="shared" si="4"/>
        <v>0</v>
      </c>
      <c r="F41" s="6">
        <f t="shared" si="4"/>
        <v>93</v>
      </c>
      <c r="G41" s="6" t="str">
        <f t="shared" si="4"/>
        <v>N/A</v>
      </c>
    </row>
    <row r="42" spans="1:7" s="6" customFormat="1" x14ac:dyDescent="0.2">
      <c r="A42" s="6">
        <f t="shared" si="4"/>
        <v>9</v>
      </c>
      <c r="B42" s="6" t="str">
        <f t="shared" si="4"/>
        <v>9) วิทยาลัยพยาบาลและสุขภาพ</v>
      </c>
      <c r="C42" s="6" t="s">
        <v>53</v>
      </c>
      <c r="D42" s="6">
        <f t="shared" si="4"/>
        <v>91</v>
      </c>
      <c r="E42" s="6">
        <f t="shared" si="4"/>
        <v>0</v>
      </c>
      <c r="F42" s="6">
        <f t="shared" si="4"/>
        <v>48</v>
      </c>
      <c r="G42" s="6" t="str">
        <f t="shared" si="4"/>
        <v>N/A</v>
      </c>
    </row>
    <row r="43" spans="1:7" s="6" customFormat="1" x14ac:dyDescent="0.2">
      <c r="A43" s="6">
        <f t="shared" si="4"/>
        <v>10</v>
      </c>
      <c r="B43" s="6" t="str">
        <f t="shared" si="4"/>
        <v>10) วิทยาลัยสหเวชศาสตร์</v>
      </c>
      <c r="C43" s="6" t="s">
        <v>54</v>
      </c>
      <c r="D43" s="6">
        <f t="shared" si="4"/>
        <v>91</v>
      </c>
      <c r="E43" s="6">
        <f t="shared" si="4"/>
        <v>0</v>
      </c>
      <c r="F43" s="6">
        <f t="shared" si="4"/>
        <v>61</v>
      </c>
      <c r="G43" s="6" t="str">
        <f t="shared" si="4"/>
        <v>N/A</v>
      </c>
    </row>
    <row r="44" spans="1:7" s="6" customFormat="1" x14ac:dyDescent="0.2">
      <c r="A44" s="6">
        <f t="shared" si="4"/>
        <v>11</v>
      </c>
      <c r="B44" s="6" t="str">
        <f t="shared" si="4"/>
        <v xml:space="preserve">11) วิทยาลัยโลจิสติกส์และซัพพลายเชน </v>
      </c>
      <c r="C44" s="6" t="s">
        <v>55</v>
      </c>
      <c r="D44" s="6">
        <f t="shared" si="4"/>
        <v>91</v>
      </c>
      <c r="E44" s="6">
        <f t="shared" si="4"/>
        <v>0</v>
      </c>
      <c r="F44" s="6">
        <f t="shared" si="4"/>
        <v>54</v>
      </c>
      <c r="G44" s="6" t="str">
        <f t="shared" si="4"/>
        <v>N/A</v>
      </c>
    </row>
    <row r="45" spans="1:7" s="6" customFormat="1" x14ac:dyDescent="0.2">
      <c r="A45" s="6">
        <f t="shared" si="4"/>
        <v>12</v>
      </c>
      <c r="B45" s="6" t="str">
        <f t="shared" si="4"/>
        <v>12) วิทยาลัยสถาปัตยกรรมศาสตร์</v>
      </c>
      <c r="C45" s="6" t="s">
        <v>56</v>
      </c>
      <c r="D45" s="6">
        <f t="shared" si="4"/>
        <v>91</v>
      </c>
      <c r="E45" s="6">
        <f t="shared" si="4"/>
        <v>0</v>
      </c>
      <c r="F45" s="6">
        <f t="shared" si="4"/>
        <v>11</v>
      </c>
      <c r="G45" s="6" t="str">
        <f t="shared" si="4"/>
        <v>N/A</v>
      </c>
    </row>
    <row r="46" spans="1:7" s="6" customFormat="1" x14ac:dyDescent="0.2">
      <c r="A46" s="6">
        <f t="shared" si="4"/>
        <v>13</v>
      </c>
      <c r="B46" s="6" t="str">
        <f t="shared" si="4"/>
        <v>13) วิทยาลัยการเมืองและการปกครอง</v>
      </c>
      <c r="C46" s="6" t="s">
        <v>57</v>
      </c>
      <c r="D46" s="6">
        <f t="shared" si="4"/>
        <v>91</v>
      </c>
      <c r="E46" s="6">
        <f t="shared" si="4"/>
        <v>0</v>
      </c>
      <c r="F46" s="6">
        <f t="shared" si="4"/>
        <v>58</v>
      </c>
      <c r="G46" s="6" t="str">
        <f t="shared" si="4"/>
        <v>N/A</v>
      </c>
    </row>
    <row r="47" spans="1:7" s="6" customFormat="1" x14ac:dyDescent="0.2">
      <c r="A47" s="6">
        <f t="shared" si="4"/>
        <v>14</v>
      </c>
      <c r="B47" s="6" t="str">
        <f t="shared" si="4"/>
        <v>14) วิทยาลัยการจัดการอุตสาหกรรมบริการ</v>
      </c>
      <c r="C47" s="6" t="s">
        <v>58</v>
      </c>
      <c r="D47" s="6">
        <f t="shared" si="4"/>
        <v>91</v>
      </c>
      <c r="E47" s="6">
        <f t="shared" si="4"/>
        <v>0</v>
      </c>
      <c r="F47" s="6">
        <f t="shared" si="4"/>
        <v>64</v>
      </c>
      <c r="G47" s="6" t="str">
        <f t="shared" si="4"/>
        <v>N/A</v>
      </c>
    </row>
    <row r="48" spans="1:7" s="6" customFormat="1" x14ac:dyDescent="0.2">
      <c r="A48" s="6">
        <f t="shared" si="4"/>
        <v>15</v>
      </c>
      <c r="B48" s="6" t="str">
        <f t="shared" si="4"/>
        <v>15) วิทยาลัยนิเทศศาสตร์</v>
      </c>
      <c r="C48" s="6" t="s">
        <v>59</v>
      </c>
      <c r="D48" s="6">
        <f t="shared" si="4"/>
        <v>91</v>
      </c>
      <c r="E48" s="6">
        <f t="shared" si="4"/>
        <v>0</v>
      </c>
      <c r="F48" s="6">
        <f t="shared" si="4"/>
        <v>44</v>
      </c>
      <c r="G48" s="6" t="str">
        <f t="shared" si="4"/>
        <v>N/A</v>
      </c>
    </row>
    <row r="49" spans="1:7" s="6" customFormat="1" x14ac:dyDescent="0.2">
      <c r="A49" s="6">
        <f t="shared" ref="A49:G50" si="5">A20</f>
        <v>16</v>
      </c>
      <c r="B49" s="6" t="str">
        <f t="shared" si="5"/>
        <v>16) ศูนย์การศึกษาอุดรธานี</v>
      </c>
      <c r="C49" s="6" t="s">
        <v>60</v>
      </c>
      <c r="D49" s="6">
        <f t="shared" si="5"/>
        <v>91</v>
      </c>
      <c r="E49" s="6">
        <f t="shared" si="5"/>
        <v>0</v>
      </c>
      <c r="F49" s="6">
        <f t="shared" si="5"/>
        <v>22</v>
      </c>
      <c r="G49" s="6" t="str">
        <f t="shared" si="5"/>
        <v>N/A</v>
      </c>
    </row>
    <row r="50" spans="1:7" s="6" customFormat="1" x14ac:dyDescent="0.2">
      <c r="A50" s="6" t="str">
        <f t="shared" si="5"/>
        <v>ระดับมหาวิทยาลัย</v>
      </c>
      <c r="B50" s="6">
        <f t="shared" si="5"/>
        <v>0</v>
      </c>
      <c r="C50" s="6" t="s">
        <v>61</v>
      </c>
      <c r="D50" s="6">
        <f t="shared" si="5"/>
        <v>91</v>
      </c>
      <c r="E50" s="6">
        <f t="shared" si="5"/>
        <v>54</v>
      </c>
      <c r="F50" s="6">
        <f t="shared" si="5"/>
        <v>888</v>
      </c>
      <c r="G50" s="6">
        <f t="shared" si="5"/>
        <v>6.08</v>
      </c>
    </row>
    <row r="51" spans="1:7" s="6" customFormat="1" x14ac:dyDescent="0.2"/>
    <row r="52" spans="1:7" s="6" customFormat="1" x14ac:dyDescent="0.2"/>
    <row r="53" spans="1:7" s="6" customFormat="1" x14ac:dyDescent="0.2"/>
    <row r="54" spans="1:7" s="6" customFormat="1" x14ac:dyDescent="0.2"/>
    <row r="55" spans="1:7" s="6" customFormat="1" x14ac:dyDescent="0.2"/>
    <row r="56" spans="1:7" s="6" customFormat="1" x14ac:dyDescent="0.2"/>
    <row r="57" spans="1:7" s="6" customFormat="1" x14ac:dyDescent="0.2"/>
    <row r="58" spans="1:7" s="6" customFormat="1" x14ac:dyDescent="0.2"/>
    <row r="59" spans="1:7" s="6" customFormat="1" x14ac:dyDescent="0.2"/>
    <row r="60" spans="1:7" s="6" customFormat="1" x14ac:dyDescent="0.2"/>
    <row r="61" spans="1:7" s="6" customFormat="1" x14ac:dyDescent="0.2"/>
    <row r="62" spans="1:7" s="6" customFormat="1" x14ac:dyDescent="0.2"/>
    <row r="63" spans="1:7" s="6" customFormat="1" x14ac:dyDescent="0.2"/>
    <row r="64" spans="1:7"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sheetData>
  <mergeCells count="23">
    <mergeCell ref="B19:C19"/>
    <mergeCell ref="B20:C20"/>
    <mergeCell ref="A21:C21"/>
    <mergeCell ref="A23:B24"/>
    <mergeCell ref="C23:F24"/>
    <mergeCell ref="B13:C13"/>
    <mergeCell ref="B14:C14"/>
    <mergeCell ref="B15:C15"/>
    <mergeCell ref="B16:C16"/>
    <mergeCell ref="B17:C17"/>
    <mergeCell ref="B18:C18"/>
    <mergeCell ref="B7:C7"/>
    <mergeCell ref="B8:C8"/>
    <mergeCell ref="B9:C9"/>
    <mergeCell ref="B10:C10"/>
    <mergeCell ref="B11:C11"/>
    <mergeCell ref="B12:C12"/>
    <mergeCell ref="A1:B1"/>
    <mergeCell ref="C1:G1"/>
    <mergeCell ref="A2:B2"/>
    <mergeCell ref="B4:C4"/>
    <mergeCell ref="B5:C5"/>
    <mergeCell ref="B6:C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3 เดือน.xlsx]000'!#REF!</xm:f>
          </x14:formula1>
          <xm:sqref>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43"/>
  <sheetViews>
    <sheetView zoomScale="50" zoomScaleNormal="50" workbookViewId="0">
      <pane xSplit="2" ySplit="5" topLeftCell="C6" activePane="bottomRight" state="frozen"/>
      <selection activeCell="F18" sqref="F18"/>
      <selection pane="topRight" activeCell="F18" sqref="F18"/>
      <selection pane="bottomLeft" activeCell="F18" sqref="F18"/>
      <selection pane="bottomRight" activeCell="F18" sqref="F18"/>
    </sheetView>
  </sheetViews>
  <sheetFormatPr defaultColWidth="9" defaultRowHeight="24" x14ac:dyDescent="0.2"/>
  <cols>
    <col min="1" max="1" width="10.875" style="90" customWidth="1"/>
    <col min="2" max="2" width="25" style="90" customWidth="1"/>
    <col min="3" max="5" width="15.25" style="90" customWidth="1"/>
    <col min="6" max="7" width="17.75" style="90" customWidth="1"/>
    <col min="8" max="8" width="25" style="90" customWidth="1"/>
    <col min="9" max="10" width="8.25" style="90" customWidth="1"/>
    <col min="11" max="11" width="30.75" style="90" customWidth="1"/>
    <col min="12" max="12" width="25.25" style="90" customWidth="1"/>
    <col min="13" max="15" width="24.125" style="90" customWidth="1"/>
    <col min="16" max="56" width="9" style="64"/>
    <col min="57" max="16384" width="9" style="90"/>
  </cols>
  <sheetData>
    <row r="1" spans="1:15" ht="54.75" customHeight="1" x14ac:dyDescent="0.2">
      <c r="A1" s="58"/>
      <c r="B1" s="59" t="s">
        <v>62</v>
      </c>
      <c r="C1" s="60" t="s">
        <v>63</v>
      </c>
      <c r="D1" s="60"/>
      <c r="E1" s="60"/>
      <c r="F1" s="60"/>
      <c r="G1" s="60"/>
      <c r="H1" s="60"/>
      <c r="I1" s="60"/>
      <c r="J1" s="60"/>
      <c r="K1" s="60"/>
      <c r="L1" s="60"/>
      <c r="M1" s="61" t="s">
        <v>2</v>
      </c>
      <c r="N1" s="62"/>
      <c r="O1" s="63"/>
    </row>
    <row r="2" spans="1:15" ht="30.75" x14ac:dyDescent="0.2">
      <c r="A2" s="65"/>
      <c r="B2" s="66" t="s">
        <v>3</v>
      </c>
      <c r="C2" s="67" t="s">
        <v>4</v>
      </c>
      <c r="D2" s="68"/>
      <c r="E2" s="68"/>
      <c r="F2" s="68"/>
      <c r="G2" s="68"/>
      <c r="H2" s="68"/>
      <c r="I2" s="68"/>
      <c r="J2" s="68"/>
      <c r="K2" s="68"/>
      <c r="L2" s="68"/>
      <c r="M2" s="69" t="s">
        <v>5</v>
      </c>
      <c r="N2" s="70"/>
      <c r="O2" s="71"/>
    </row>
    <row r="3" spans="1:15" s="64" customFormat="1" ht="27.75" x14ac:dyDescent="0.2">
      <c r="A3" s="65"/>
      <c r="B3" s="13" t="s">
        <v>6</v>
      </c>
      <c r="C3" s="14" t="s">
        <v>7</v>
      </c>
      <c r="D3" s="15"/>
      <c r="E3" s="15" t="s">
        <v>8</v>
      </c>
      <c r="F3" s="6"/>
      <c r="G3" s="6"/>
      <c r="J3" s="72"/>
      <c r="K3" s="72"/>
      <c r="L3" s="72"/>
      <c r="M3" s="72"/>
      <c r="N3" s="72"/>
      <c r="O3" s="72"/>
    </row>
    <row r="4" spans="1:15" s="64" customFormat="1" ht="27.75" x14ac:dyDescent="0.2">
      <c r="A4" s="73" t="s">
        <v>9</v>
      </c>
      <c r="B4" s="74" t="s">
        <v>64</v>
      </c>
      <c r="C4" s="75" t="s">
        <v>65</v>
      </c>
      <c r="D4" s="76"/>
      <c r="E4" s="77"/>
      <c r="F4" s="74" t="s">
        <v>66</v>
      </c>
      <c r="G4" s="74" t="s">
        <v>67</v>
      </c>
      <c r="H4" s="73" t="s">
        <v>68</v>
      </c>
      <c r="I4" s="75" t="s">
        <v>69</v>
      </c>
      <c r="J4" s="77"/>
      <c r="K4" s="74" t="s">
        <v>70</v>
      </c>
      <c r="L4" s="74" t="s">
        <v>71</v>
      </c>
      <c r="M4" s="74" t="s">
        <v>72</v>
      </c>
      <c r="N4" s="74" t="s">
        <v>73</v>
      </c>
      <c r="O4" s="74" t="s">
        <v>74</v>
      </c>
    </row>
    <row r="5" spans="1:15" s="64" customFormat="1" ht="55.5" x14ac:dyDescent="0.2">
      <c r="A5" s="78"/>
      <c r="B5" s="79"/>
      <c r="C5" s="80" t="s">
        <v>75</v>
      </c>
      <c r="D5" s="81" t="s">
        <v>76</v>
      </c>
      <c r="E5" s="82" t="s">
        <v>77</v>
      </c>
      <c r="F5" s="79"/>
      <c r="G5" s="79"/>
      <c r="H5" s="78"/>
      <c r="I5" s="83" t="s">
        <v>78</v>
      </c>
      <c r="J5" s="83" t="s">
        <v>79</v>
      </c>
      <c r="K5" s="79"/>
      <c r="L5" s="79"/>
      <c r="M5" s="79"/>
      <c r="N5" s="79"/>
      <c r="O5" s="79"/>
    </row>
    <row r="6" spans="1:15" s="64" customFormat="1" ht="360" x14ac:dyDescent="0.2">
      <c r="A6" s="84">
        <v>1</v>
      </c>
      <c r="B6" s="85" t="s">
        <v>80</v>
      </c>
      <c r="C6" s="86" t="s">
        <v>81</v>
      </c>
      <c r="D6" s="87"/>
      <c r="E6" s="87"/>
      <c r="F6" s="88" t="s">
        <v>82</v>
      </c>
      <c r="G6" s="84" t="s">
        <v>83</v>
      </c>
      <c r="H6" s="88" t="s">
        <v>84</v>
      </c>
      <c r="I6" s="87"/>
      <c r="J6" s="86" t="s">
        <v>81</v>
      </c>
      <c r="K6" s="88" t="s">
        <v>85</v>
      </c>
      <c r="L6" s="88" t="s">
        <v>86</v>
      </c>
      <c r="M6" s="88" t="s">
        <v>87</v>
      </c>
      <c r="N6" s="87" t="s">
        <v>88</v>
      </c>
      <c r="O6" s="87" t="s">
        <v>89</v>
      </c>
    </row>
    <row r="7" spans="1:15" s="64" customFormat="1" ht="409.5" x14ac:dyDescent="0.2">
      <c r="A7" s="84">
        <v>2</v>
      </c>
      <c r="B7" s="89" t="s">
        <v>90</v>
      </c>
      <c r="C7" s="86" t="s">
        <v>81</v>
      </c>
      <c r="D7" s="87"/>
      <c r="E7" s="87"/>
      <c r="F7" s="89" t="s">
        <v>91</v>
      </c>
      <c r="G7" s="88" t="s">
        <v>92</v>
      </c>
      <c r="H7" s="88" t="s">
        <v>93</v>
      </c>
      <c r="I7" s="86" t="s">
        <v>81</v>
      </c>
      <c r="J7" s="87"/>
      <c r="K7" s="84" t="s">
        <v>83</v>
      </c>
      <c r="L7" s="88" t="s">
        <v>94</v>
      </c>
      <c r="M7" s="87"/>
      <c r="N7" s="88" t="s">
        <v>95</v>
      </c>
      <c r="O7" s="87" t="s">
        <v>89</v>
      </c>
    </row>
    <row r="8" spans="1:15" s="64" customFormat="1" x14ac:dyDescent="0.2">
      <c r="A8" s="87"/>
      <c r="B8" s="85"/>
      <c r="C8" s="87"/>
      <c r="D8" s="87"/>
      <c r="E8" s="87"/>
      <c r="F8" s="87"/>
      <c r="G8" s="87"/>
      <c r="H8" s="87"/>
      <c r="I8" s="87"/>
      <c r="J8" s="87"/>
      <c r="K8" s="87"/>
      <c r="L8" s="87"/>
      <c r="M8" s="87"/>
      <c r="N8" s="87"/>
      <c r="O8" s="87"/>
    </row>
    <row r="9" spans="1:15" s="64" customFormat="1" x14ac:dyDescent="0.2">
      <c r="A9" s="87"/>
      <c r="B9" s="85"/>
      <c r="C9" s="87"/>
      <c r="D9" s="87"/>
      <c r="E9" s="87"/>
      <c r="F9" s="87"/>
      <c r="G9" s="87"/>
      <c r="H9" s="87"/>
      <c r="I9" s="87"/>
      <c r="J9" s="87"/>
      <c r="K9" s="87"/>
      <c r="L9" s="87"/>
      <c r="M9" s="87"/>
      <c r="N9" s="87"/>
      <c r="O9" s="87"/>
    </row>
    <row r="10" spans="1:15" s="64" customFormat="1" x14ac:dyDescent="0.2">
      <c r="A10" s="87"/>
      <c r="B10" s="85"/>
      <c r="C10" s="87"/>
      <c r="D10" s="87"/>
      <c r="E10" s="87"/>
      <c r="F10" s="87"/>
      <c r="G10" s="87"/>
      <c r="H10" s="87"/>
      <c r="I10" s="87"/>
      <c r="J10" s="87"/>
      <c r="K10" s="87"/>
      <c r="L10" s="87"/>
      <c r="M10" s="87"/>
      <c r="N10" s="87"/>
      <c r="O10" s="87"/>
    </row>
    <row r="11" spans="1:15" s="64" customFormat="1" x14ac:dyDescent="0.2">
      <c r="A11" s="87"/>
      <c r="B11" s="85"/>
      <c r="C11" s="87"/>
      <c r="D11" s="87"/>
      <c r="E11" s="87"/>
      <c r="F11" s="87"/>
      <c r="G11" s="87"/>
      <c r="H11" s="87"/>
      <c r="I11" s="87"/>
      <c r="J11" s="87"/>
      <c r="K11" s="87"/>
      <c r="L11" s="87"/>
      <c r="M11" s="87"/>
      <c r="N11" s="87"/>
      <c r="O11" s="87"/>
    </row>
    <row r="12" spans="1:15" s="64" customFormat="1" x14ac:dyDescent="0.2">
      <c r="A12" s="87"/>
      <c r="B12" s="85"/>
      <c r="C12" s="87"/>
      <c r="D12" s="87"/>
      <c r="E12" s="87"/>
      <c r="F12" s="87"/>
      <c r="G12" s="87"/>
      <c r="H12" s="87"/>
      <c r="I12" s="87"/>
      <c r="J12" s="87"/>
      <c r="K12" s="87"/>
      <c r="L12" s="87"/>
      <c r="M12" s="87"/>
      <c r="N12" s="87"/>
      <c r="O12" s="87"/>
    </row>
    <row r="13" spans="1:15" s="64" customFormat="1" x14ac:dyDescent="0.2">
      <c r="A13" s="87"/>
      <c r="B13" s="85"/>
      <c r="C13" s="87"/>
      <c r="D13" s="87"/>
      <c r="E13" s="87"/>
      <c r="F13" s="87"/>
      <c r="G13" s="87"/>
      <c r="H13" s="87"/>
      <c r="I13" s="87"/>
      <c r="J13" s="87"/>
      <c r="K13" s="87"/>
      <c r="L13" s="87"/>
      <c r="M13" s="87"/>
      <c r="N13" s="87"/>
      <c r="O13" s="87"/>
    </row>
    <row r="14" spans="1:15" s="64" customFormat="1" x14ac:dyDescent="0.2">
      <c r="A14" s="87"/>
      <c r="B14" s="85"/>
      <c r="C14" s="87"/>
      <c r="D14" s="87"/>
      <c r="E14" s="87"/>
      <c r="F14" s="87"/>
      <c r="G14" s="87"/>
      <c r="H14" s="87"/>
      <c r="I14" s="87"/>
      <c r="J14" s="87"/>
      <c r="K14" s="87"/>
      <c r="L14" s="87"/>
      <c r="M14" s="87"/>
      <c r="N14" s="87"/>
      <c r="O14" s="87"/>
    </row>
    <row r="15" spans="1:15" s="64" customFormat="1" x14ac:dyDescent="0.2">
      <c r="A15" s="87"/>
      <c r="B15" s="85"/>
      <c r="C15" s="87"/>
      <c r="D15" s="87"/>
      <c r="E15" s="87"/>
      <c r="F15" s="87"/>
      <c r="G15" s="87"/>
      <c r="H15" s="87"/>
      <c r="I15" s="87"/>
      <c r="J15" s="87"/>
      <c r="K15" s="87"/>
      <c r="L15" s="87"/>
      <c r="M15" s="87"/>
      <c r="N15" s="87"/>
      <c r="O15" s="87"/>
    </row>
    <row r="16" spans="1:15" s="64" customFormat="1" x14ac:dyDescent="0.2">
      <c r="A16" s="87"/>
      <c r="B16" s="85"/>
      <c r="C16" s="87"/>
      <c r="D16" s="87"/>
      <c r="E16" s="87"/>
      <c r="F16" s="87"/>
      <c r="G16" s="87"/>
      <c r="H16" s="87"/>
      <c r="I16" s="87"/>
      <c r="J16" s="87"/>
      <c r="K16" s="87"/>
      <c r="L16" s="87"/>
      <c r="M16" s="87"/>
      <c r="N16" s="87"/>
      <c r="O16" s="87"/>
    </row>
    <row r="17" spans="1:15" s="64" customFormat="1" x14ac:dyDescent="0.2">
      <c r="A17" s="87"/>
      <c r="B17" s="85"/>
      <c r="C17" s="87"/>
      <c r="D17" s="87"/>
      <c r="E17" s="87"/>
      <c r="F17" s="87"/>
      <c r="G17" s="87"/>
      <c r="H17" s="87"/>
      <c r="I17" s="87"/>
      <c r="J17" s="87"/>
      <c r="K17" s="87"/>
      <c r="L17" s="87"/>
      <c r="M17" s="87"/>
      <c r="N17" s="87"/>
      <c r="O17" s="87"/>
    </row>
    <row r="18" spans="1:15" s="64" customFormat="1" x14ac:dyDescent="0.2">
      <c r="A18" s="87"/>
      <c r="B18" s="85"/>
      <c r="C18" s="87"/>
      <c r="D18" s="87"/>
      <c r="E18" s="87"/>
      <c r="F18" s="87"/>
      <c r="G18" s="87"/>
      <c r="H18" s="87"/>
      <c r="I18" s="87"/>
      <c r="J18" s="87"/>
      <c r="K18" s="87"/>
      <c r="L18" s="87"/>
      <c r="M18" s="87"/>
      <c r="N18" s="87"/>
      <c r="O18" s="87"/>
    </row>
    <row r="19" spans="1:15" s="64" customFormat="1" x14ac:dyDescent="0.2">
      <c r="A19" s="87"/>
      <c r="B19" s="85"/>
      <c r="C19" s="87"/>
      <c r="D19" s="87"/>
      <c r="E19" s="87"/>
      <c r="F19" s="87"/>
      <c r="G19" s="87"/>
      <c r="H19" s="87"/>
      <c r="I19" s="87"/>
      <c r="J19" s="87"/>
      <c r="K19" s="87"/>
      <c r="L19" s="87"/>
      <c r="M19" s="87"/>
      <c r="N19" s="87"/>
      <c r="O19" s="87"/>
    </row>
    <row r="20" spans="1:15" s="64" customFormat="1" x14ac:dyDescent="0.2">
      <c r="A20" s="87"/>
      <c r="B20" s="85"/>
      <c r="C20" s="87"/>
      <c r="D20" s="87"/>
      <c r="E20" s="87"/>
      <c r="F20" s="87"/>
      <c r="G20" s="87"/>
      <c r="H20" s="87"/>
      <c r="I20" s="87"/>
      <c r="J20" s="87"/>
      <c r="K20" s="87"/>
      <c r="L20" s="87"/>
      <c r="M20" s="87"/>
      <c r="N20" s="87"/>
      <c r="O20" s="87"/>
    </row>
    <row r="21" spans="1:15" s="64" customFormat="1" x14ac:dyDescent="0.2">
      <c r="A21" s="87"/>
      <c r="B21" s="85"/>
      <c r="C21" s="87"/>
      <c r="D21" s="87"/>
      <c r="E21" s="87"/>
      <c r="F21" s="87"/>
      <c r="G21" s="87"/>
      <c r="H21" s="87"/>
      <c r="I21" s="87"/>
      <c r="J21" s="87"/>
      <c r="K21" s="87"/>
      <c r="L21" s="87"/>
      <c r="M21" s="87"/>
      <c r="N21" s="87"/>
      <c r="O21" s="87"/>
    </row>
    <row r="22" spans="1:15" s="64" customFormat="1" x14ac:dyDescent="0.2">
      <c r="A22" s="87"/>
      <c r="B22" s="85"/>
      <c r="C22" s="87"/>
      <c r="D22" s="87"/>
      <c r="E22" s="87"/>
      <c r="F22" s="87"/>
      <c r="G22" s="87"/>
      <c r="H22" s="87"/>
      <c r="I22" s="87"/>
      <c r="J22" s="87"/>
      <c r="K22" s="87"/>
      <c r="L22" s="87"/>
      <c r="M22" s="87"/>
      <c r="N22" s="87"/>
      <c r="O22" s="87"/>
    </row>
    <row r="23" spans="1:15" s="64" customFormat="1" x14ac:dyDescent="0.2">
      <c r="A23" s="87"/>
      <c r="B23" s="85"/>
      <c r="C23" s="87"/>
      <c r="D23" s="87"/>
      <c r="E23" s="87"/>
      <c r="F23" s="87"/>
      <c r="G23" s="87"/>
      <c r="H23" s="87"/>
      <c r="I23" s="87"/>
      <c r="J23" s="87"/>
      <c r="K23" s="87"/>
      <c r="L23" s="87"/>
      <c r="M23" s="87"/>
      <c r="N23" s="87"/>
      <c r="O23" s="87"/>
    </row>
    <row r="24" spans="1:15" s="64" customFormat="1" x14ac:dyDescent="0.2">
      <c r="A24" s="87"/>
      <c r="B24" s="85"/>
      <c r="C24" s="87"/>
      <c r="D24" s="87"/>
      <c r="E24" s="87"/>
      <c r="F24" s="87"/>
      <c r="G24" s="87"/>
      <c r="H24" s="87"/>
      <c r="I24" s="87"/>
      <c r="J24" s="87"/>
      <c r="K24" s="87"/>
      <c r="L24" s="87"/>
      <c r="M24" s="87"/>
      <c r="N24" s="87"/>
      <c r="O24" s="87"/>
    </row>
    <row r="25" spans="1:15" s="64" customFormat="1" x14ac:dyDescent="0.2">
      <c r="A25" s="87"/>
      <c r="B25" s="85"/>
      <c r="C25" s="87"/>
      <c r="D25" s="87"/>
      <c r="E25" s="87"/>
      <c r="F25" s="87"/>
      <c r="G25" s="87"/>
      <c r="H25" s="87"/>
      <c r="I25" s="87"/>
      <c r="J25" s="87"/>
      <c r="K25" s="87"/>
      <c r="L25" s="87"/>
      <c r="M25" s="87"/>
      <c r="N25" s="87"/>
      <c r="O25" s="87"/>
    </row>
    <row r="26" spans="1:15" s="64" customFormat="1" x14ac:dyDescent="0.2">
      <c r="A26" s="87"/>
      <c r="B26" s="85"/>
      <c r="C26" s="87"/>
      <c r="D26" s="87"/>
      <c r="E26" s="87"/>
      <c r="F26" s="87"/>
      <c r="G26" s="87"/>
      <c r="H26" s="87"/>
      <c r="I26" s="87"/>
      <c r="J26" s="87"/>
      <c r="K26" s="87"/>
      <c r="L26" s="87"/>
      <c r="M26" s="87"/>
      <c r="N26" s="87"/>
      <c r="O26" s="87"/>
    </row>
    <row r="27" spans="1:15" s="64" customFormat="1" x14ac:dyDescent="0.2">
      <c r="A27" s="87"/>
      <c r="B27" s="85"/>
      <c r="C27" s="87"/>
      <c r="D27" s="87"/>
      <c r="E27" s="87"/>
      <c r="F27" s="87"/>
      <c r="G27" s="87"/>
      <c r="H27" s="87"/>
      <c r="I27" s="87"/>
      <c r="J27" s="87"/>
      <c r="K27" s="87"/>
      <c r="L27" s="87"/>
      <c r="M27" s="87"/>
      <c r="N27" s="87"/>
      <c r="O27" s="87"/>
    </row>
    <row r="28" spans="1:15" s="64" customFormat="1" x14ac:dyDescent="0.2">
      <c r="A28" s="87"/>
      <c r="B28" s="85"/>
      <c r="C28" s="87"/>
      <c r="D28" s="87"/>
      <c r="E28" s="87"/>
      <c r="F28" s="87"/>
      <c r="G28" s="87"/>
      <c r="H28" s="87"/>
      <c r="I28" s="87"/>
      <c r="J28" s="87"/>
      <c r="K28" s="87"/>
      <c r="L28" s="87"/>
      <c r="M28" s="87"/>
      <c r="N28" s="87"/>
      <c r="O28" s="87"/>
    </row>
    <row r="29" spans="1:15" s="64" customFormat="1" x14ac:dyDescent="0.2">
      <c r="A29" s="87"/>
      <c r="B29" s="85"/>
      <c r="C29" s="87"/>
      <c r="D29" s="87"/>
      <c r="E29" s="87"/>
      <c r="F29" s="87"/>
      <c r="G29" s="87"/>
      <c r="H29" s="87"/>
      <c r="I29" s="87"/>
      <c r="J29" s="87"/>
      <c r="K29" s="87"/>
      <c r="L29" s="87"/>
      <c r="M29" s="87"/>
      <c r="N29" s="87"/>
      <c r="O29" s="87"/>
    </row>
    <row r="30" spans="1:15" s="64" customFormat="1" x14ac:dyDescent="0.2">
      <c r="A30" s="87"/>
      <c r="B30" s="85"/>
      <c r="C30" s="87"/>
      <c r="D30" s="87"/>
      <c r="E30" s="87"/>
      <c r="F30" s="87"/>
      <c r="G30" s="87"/>
      <c r="H30" s="87"/>
      <c r="I30" s="87"/>
      <c r="J30" s="87"/>
      <c r="K30" s="87"/>
      <c r="L30" s="87"/>
      <c r="M30" s="87"/>
      <c r="N30" s="87"/>
      <c r="O30" s="87"/>
    </row>
    <row r="31" spans="1:15" s="64" customFormat="1" x14ac:dyDescent="0.2">
      <c r="A31" s="87"/>
      <c r="B31" s="85"/>
      <c r="C31" s="87"/>
      <c r="D31" s="87"/>
      <c r="E31" s="87"/>
      <c r="F31" s="87"/>
      <c r="G31" s="87"/>
      <c r="H31" s="87"/>
      <c r="I31" s="87"/>
      <c r="J31" s="87"/>
      <c r="K31" s="87"/>
      <c r="L31" s="87"/>
      <c r="M31" s="87"/>
      <c r="N31" s="87"/>
      <c r="O31" s="87"/>
    </row>
    <row r="32" spans="1:15" s="64" customFormat="1" x14ac:dyDescent="0.2">
      <c r="A32" s="87"/>
      <c r="B32" s="85"/>
      <c r="C32" s="87"/>
      <c r="D32" s="87"/>
      <c r="E32" s="87"/>
      <c r="F32" s="87"/>
      <c r="G32" s="87"/>
      <c r="H32" s="87"/>
      <c r="I32" s="87"/>
      <c r="J32" s="87"/>
      <c r="K32" s="87"/>
      <c r="L32" s="87"/>
      <c r="M32" s="87"/>
      <c r="N32" s="87"/>
      <c r="O32" s="87"/>
    </row>
    <row r="33" spans="1:15" s="64" customFormat="1" x14ac:dyDescent="0.2">
      <c r="A33" s="87"/>
      <c r="B33" s="85"/>
      <c r="C33" s="87"/>
      <c r="D33" s="87"/>
      <c r="E33" s="87"/>
      <c r="F33" s="87"/>
      <c r="G33" s="87"/>
      <c r="H33" s="87"/>
      <c r="I33" s="87"/>
      <c r="J33" s="87"/>
      <c r="K33" s="87"/>
      <c r="L33" s="87"/>
      <c r="M33" s="87"/>
      <c r="N33" s="87"/>
      <c r="O33" s="87"/>
    </row>
    <row r="34" spans="1:15" s="64" customFormat="1" x14ac:dyDescent="0.2">
      <c r="A34" s="87"/>
      <c r="B34" s="85"/>
      <c r="C34" s="87"/>
      <c r="D34" s="87"/>
      <c r="E34" s="87"/>
      <c r="F34" s="87"/>
      <c r="G34" s="87"/>
      <c r="H34" s="87"/>
      <c r="I34" s="87"/>
      <c r="J34" s="87"/>
      <c r="K34" s="87"/>
      <c r="L34" s="87"/>
      <c r="M34" s="87"/>
      <c r="N34" s="87"/>
      <c r="O34" s="87"/>
    </row>
    <row r="35" spans="1:15" s="64" customFormat="1" x14ac:dyDescent="0.2">
      <c r="A35" s="87"/>
      <c r="B35" s="85"/>
      <c r="C35" s="87"/>
      <c r="D35" s="87"/>
      <c r="E35" s="87"/>
      <c r="F35" s="87"/>
      <c r="G35" s="87"/>
      <c r="H35" s="87"/>
      <c r="I35" s="87"/>
      <c r="J35" s="87"/>
      <c r="K35" s="87"/>
      <c r="L35" s="87"/>
      <c r="M35" s="87"/>
      <c r="N35" s="87"/>
      <c r="O35" s="87"/>
    </row>
    <row r="36" spans="1:15" s="64" customFormat="1" x14ac:dyDescent="0.2">
      <c r="A36" s="87"/>
      <c r="B36" s="85"/>
      <c r="C36" s="87"/>
      <c r="D36" s="87"/>
      <c r="E36" s="87"/>
      <c r="F36" s="87"/>
      <c r="G36" s="87"/>
      <c r="H36" s="87"/>
      <c r="I36" s="87"/>
      <c r="J36" s="87"/>
      <c r="K36" s="87"/>
      <c r="L36" s="87"/>
      <c r="M36" s="87"/>
      <c r="N36" s="87"/>
      <c r="O36" s="87"/>
    </row>
    <row r="37" spans="1:15" s="64" customFormat="1" x14ac:dyDescent="0.2">
      <c r="A37" s="87"/>
      <c r="B37" s="85"/>
      <c r="C37" s="87"/>
      <c r="D37" s="87"/>
      <c r="E37" s="87"/>
      <c r="F37" s="87"/>
      <c r="G37" s="87"/>
      <c r="H37" s="87"/>
      <c r="I37" s="87"/>
      <c r="J37" s="87"/>
      <c r="K37" s="87"/>
      <c r="L37" s="87"/>
      <c r="M37" s="87"/>
      <c r="N37" s="87"/>
      <c r="O37" s="87"/>
    </row>
    <row r="38" spans="1:15" s="64" customFormat="1" x14ac:dyDescent="0.2">
      <c r="A38" s="87"/>
      <c r="B38" s="85"/>
      <c r="C38" s="87"/>
      <c r="D38" s="87"/>
      <c r="E38" s="87"/>
      <c r="F38" s="87"/>
      <c r="G38" s="87"/>
      <c r="H38" s="87"/>
      <c r="I38" s="87"/>
      <c r="J38" s="87"/>
      <c r="K38" s="87"/>
      <c r="L38" s="87"/>
      <c r="M38" s="87"/>
      <c r="N38" s="87"/>
      <c r="O38" s="87"/>
    </row>
    <row r="39" spans="1:15" s="64" customFormat="1" x14ac:dyDescent="0.2">
      <c r="A39" s="87"/>
      <c r="B39" s="85"/>
      <c r="C39" s="87"/>
      <c r="D39" s="87"/>
      <c r="E39" s="87"/>
      <c r="F39" s="87"/>
      <c r="G39" s="87"/>
      <c r="H39" s="87"/>
      <c r="I39" s="87"/>
      <c r="J39" s="87"/>
      <c r="K39" s="87"/>
      <c r="L39" s="87"/>
      <c r="M39" s="87"/>
      <c r="N39" s="87"/>
      <c r="O39" s="87"/>
    </row>
    <row r="40" spans="1:15" s="64" customFormat="1" x14ac:dyDescent="0.2">
      <c r="A40" s="87"/>
      <c r="B40" s="85"/>
      <c r="C40" s="87"/>
      <c r="D40" s="87"/>
      <c r="E40" s="87"/>
      <c r="F40" s="87"/>
      <c r="G40" s="87"/>
      <c r="H40" s="87"/>
      <c r="I40" s="87"/>
      <c r="J40" s="87"/>
      <c r="K40" s="87"/>
      <c r="L40" s="87"/>
      <c r="M40" s="87"/>
      <c r="N40" s="87"/>
      <c r="O40" s="87"/>
    </row>
    <row r="41" spans="1:15" s="64" customFormat="1" x14ac:dyDescent="0.2">
      <c r="A41" s="87"/>
      <c r="B41" s="85"/>
      <c r="C41" s="87"/>
      <c r="D41" s="87"/>
      <c r="E41" s="87"/>
      <c r="F41" s="87"/>
      <c r="G41" s="87"/>
      <c r="H41" s="87"/>
      <c r="I41" s="87"/>
      <c r="J41" s="87"/>
      <c r="K41" s="87"/>
      <c r="L41" s="87"/>
      <c r="M41" s="87"/>
      <c r="N41" s="87"/>
      <c r="O41" s="87"/>
    </row>
    <row r="42" spans="1:15" s="64" customFormat="1" x14ac:dyDescent="0.2">
      <c r="A42" s="87"/>
      <c r="B42" s="85"/>
      <c r="C42" s="87"/>
      <c r="D42" s="87"/>
      <c r="E42" s="87"/>
      <c r="F42" s="87"/>
      <c r="G42" s="87"/>
      <c r="H42" s="87"/>
      <c r="I42" s="87"/>
      <c r="J42" s="87"/>
      <c r="K42" s="87"/>
      <c r="L42" s="87"/>
      <c r="M42" s="87"/>
      <c r="N42" s="87"/>
      <c r="O42" s="87"/>
    </row>
    <row r="43" spans="1:15" s="64" customFormat="1" x14ac:dyDescent="0.2">
      <c r="A43" s="87"/>
      <c r="B43" s="85"/>
      <c r="C43" s="87"/>
      <c r="D43" s="87"/>
      <c r="E43" s="87"/>
      <c r="F43" s="87"/>
      <c r="G43" s="87"/>
      <c r="H43" s="87"/>
      <c r="I43" s="87"/>
      <c r="J43" s="87"/>
      <c r="K43" s="87"/>
      <c r="L43" s="87"/>
      <c r="M43" s="87"/>
      <c r="N43" s="87"/>
      <c r="O43" s="87"/>
    </row>
    <row r="44" spans="1:15" s="64" customFormat="1" x14ac:dyDescent="0.2">
      <c r="A44" s="87"/>
      <c r="B44" s="85"/>
      <c r="C44" s="87"/>
      <c r="D44" s="87"/>
      <c r="E44" s="87"/>
      <c r="F44" s="87"/>
      <c r="G44" s="87"/>
      <c r="H44" s="87"/>
      <c r="I44" s="87"/>
      <c r="J44" s="87"/>
      <c r="K44" s="87"/>
      <c r="L44" s="87"/>
      <c r="M44" s="87"/>
      <c r="N44" s="87"/>
      <c r="O44" s="87"/>
    </row>
    <row r="45" spans="1:15" s="64" customFormat="1" x14ac:dyDescent="0.2">
      <c r="A45" s="87"/>
      <c r="B45" s="85"/>
      <c r="C45" s="87"/>
      <c r="D45" s="87"/>
      <c r="E45" s="87"/>
      <c r="F45" s="87"/>
      <c r="G45" s="87"/>
      <c r="H45" s="87"/>
      <c r="I45" s="87"/>
      <c r="J45" s="87"/>
      <c r="K45" s="87"/>
      <c r="L45" s="87"/>
      <c r="M45" s="87"/>
      <c r="N45" s="87"/>
      <c r="O45" s="87"/>
    </row>
    <row r="46" spans="1:15" s="64" customFormat="1" x14ac:dyDescent="0.2">
      <c r="A46" s="87"/>
      <c r="B46" s="85"/>
      <c r="C46" s="87"/>
      <c r="D46" s="87"/>
      <c r="E46" s="87"/>
      <c r="F46" s="87"/>
      <c r="G46" s="87"/>
      <c r="H46" s="87"/>
      <c r="I46" s="87"/>
      <c r="J46" s="87"/>
      <c r="K46" s="87"/>
      <c r="L46" s="87"/>
      <c r="M46" s="87"/>
      <c r="N46" s="87"/>
      <c r="O46" s="87"/>
    </row>
    <row r="47" spans="1:15" s="64" customFormat="1" x14ac:dyDescent="0.2">
      <c r="A47" s="87"/>
      <c r="B47" s="85"/>
      <c r="C47" s="87"/>
      <c r="D47" s="87"/>
      <c r="E47" s="87"/>
      <c r="F47" s="87"/>
      <c r="G47" s="87"/>
      <c r="H47" s="87"/>
      <c r="I47" s="87"/>
      <c r="J47" s="87"/>
      <c r="K47" s="87"/>
      <c r="L47" s="87"/>
      <c r="M47" s="87"/>
      <c r="N47" s="87"/>
      <c r="O47" s="87"/>
    </row>
    <row r="48" spans="1:15" s="64" customFormat="1" x14ac:dyDescent="0.2">
      <c r="A48" s="87"/>
      <c r="B48" s="85"/>
      <c r="C48" s="87"/>
      <c r="D48" s="87"/>
      <c r="E48" s="87"/>
      <c r="F48" s="87"/>
      <c r="G48" s="87"/>
      <c r="H48" s="87"/>
      <c r="I48" s="87"/>
      <c r="J48" s="87"/>
      <c r="K48" s="87"/>
      <c r="L48" s="87"/>
      <c r="M48" s="87"/>
      <c r="N48" s="87"/>
      <c r="O48" s="87"/>
    </row>
    <row r="49" spans="1:15" s="64" customFormat="1" x14ac:dyDescent="0.2">
      <c r="A49" s="87"/>
      <c r="B49" s="85"/>
      <c r="C49" s="87"/>
      <c r="D49" s="87"/>
      <c r="E49" s="87"/>
      <c r="F49" s="87"/>
      <c r="G49" s="87"/>
      <c r="H49" s="87"/>
      <c r="I49" s="87"/>
      <c r="J49" s="87"/>
      <c r="K49" s="87"/>
      <c r="L49" s="87"/>
      <c r="M49" s="87"/>
      <c r="N49" s="87"/>
      <c r="O49" s="87"/>
    </row>
    <row r="50" spans="1:15" s="64" customFormat="1" x14ac:dyDescent="0.2">
      <c r="A50" s="87"/>
      <c r="B50" s="85"/>
      <c r="C50" s="87"/>
      <c r="D50" s="87"/>
      <c r="E50" s="87"/>
      <c r="F50" s="87"/>
      <c r="G50" s="87"/>
      <c r="H50" s="87"/>
      <c r="I50" s="87"/>
      <c r="J50" s="87"/>
      <c r="K50" s="87"/>
      <c r="L50" s="87"/>
      <c r="M50" s="87"/>
      <c r="N50" s="87"/>
      <c r="O50" s="87"/>
    </row>
    <row r="51" spans="1:15" s="64" customFormat="1" x14ac:dyDescent="0.2">
      <c r="A51" s="87"/>
      <c r="B51" s="85"/>
      <c r="C51" s="87"/>
      <c r="D51" s="87"/>
      <c r="E51" s="87"/>
      <c r="F51" s="87"/>
      <c r="G51" s="87"/>
      <c r="H51" s="87"/>
      <c r="I51" s="87"/>
      <c r="J51" s="87"/>
      <c r="K51" s="87"/>
      <c r="L51" s="87"/>
      <c r="M51" s="87"/>
      <c r="N51" s="87"/>
      <c r="O51" s="87"/>
    </row>
    <row r="52" spans="1:15" s="64" customFormat="1" x14ac:dyDescent="0.2"/>
    <row r="53" spans="1:15" s="64" customFormat="1" x14ac:dyDescent="0.2"/>
    <row r="54" spans="1:15" s="64" customFormat="1" x14ac:dyDescent="0.2"/>
    <row r="55" spans="1:15" s="64" customFormat="1" x14ac:dyDescent="0.2"/>
    <row r="56" spans="1:15" s="64" customFormat="1" x14ac:dyDescent="0.2"/>
    <row r="57" spans="1:15" s="64" customFormat="1" x14ac:dyDescent="0.2"/>
    <row r="58" spans="1:15" s="64" customFormat="1" x14ac:dyDescent="0.2"/>
    <row r="59" spans="1:15" s="64" customFormat="1" x14ac:dyDescent="0.2"/>
    <row r="60" spans="1:15" s="64" customFormat="1" x14ac:dyDescent="0.2"/>
    <row r="61" spans="1:15" s="64" customFormat="1" x14ac:dyDescent="0.2"/>
    <row r="62" spans="1:15" s="64" customFormat="1" x14ac:dyDescent="0.2"/>
    <row r="63" spans="1:15" s="64" customFormat="1" x14ac:dyDescent="0.2"/>
    <row r="64" spans="1:15" s="64" customFormat="1" x14ac:dyDescent="0.2"/>
    <row r="65" s="64" customFormat="1" x14ac:dyDescent="0.2"/>
    <row r="66" s="64" customFormat="1" x14ac:dyDescent="0.2"/>
    <row r="67" s="64" customFormat="1" x14ac:dyDescent="0.2"/>
    <row r="68" s="64" customFormat="1" x14ac:dyDescent="0.2"/>
    <row r="69" s="64" customFormat="1" x14ac:dyDescent="0.2"/>
    <row r="70" s="64" customFormat="1" x14ac:dyDescent="0.2"/>
    <row r="71" s="64" customFormat="1" x14ac:dyDescent="0.2"/>
    <row r="72" s="64" customFormat="1" x14ac:dyDescent="0.2"/>
    <row r="73" s="64" customFormat="1" x14ac:dyDescent="0.2"/>
    <row r="74" s="64" customFormat="1" x14ac:dyDescent="0.2"/>
    <row r="75" s="64" customFormat="1" x14ac:dyDescent="0.2"/>
    <row r="76" s="64" customFormat="1" x14ac:dyDescent="0.2"/>
    <row r="77" s="64" customFormat="1" x14ac:dyDescent="0.2"/>
    <row r="78" s="64" customFormat="1" x14ac:dyDescent="0.2"/>
    <row r="79" s="64" customFormat="1" x14ac:dyDescent="0.2"/>
    <row r="80" s="64" customFormat="1" x14ac:dyDescent="0.2"/>
    <row r="81" s="64" customFormat="1" x14ac:dyDescent="0.2"/>
    <row r="82" s="64" customFormat="1" x14ac:dyDescent="0.2"/>
    <row r="83" s="64" customFormat="1" x14ac:dyDescent="0.2"/>
    <row r="84" s="64" customFormat="1" x14ac:dyDescent="0.2"/>
    <row r="85" s="64" customFormat="1" x14ac:dyDescent="0.2"/>
    <row r="86" s="64" customFormat="1" x14ac:dyDescent="0.2"/>
    <row r="87" s="64" customFormat="1" x14ac:dyDescent="0.2"/>
    <row r="88" s="64" customFormat="1" x14ac:dyDescent="0.2"/>
    <row r="89" s="64" customFormat="1" x14ac:dyDescent="0.2"/>
    <row r="90" s="64" customFormat="1" x14ac:dyDescent="0.2"/>
    <row r="91" s="64" customFormat="1" x14ac:dyDescent="0.2"/>
    <row r="92" s="64" customFormat="1" x14ac:dyDescent="0.2"/>
    <row r="93" s="64" customFormat="1" x14ac:dyDescent="0.2"/>
    <row r="94" s="64" customFormat="1" x14ac:dyDescent="0.2"/>
    <row r="95" s="64" customFormat="1" x14ac:dyDescent="0.2"/>
    <row r="96" s="64" customFormat="1" x14ac:dyDescent="0.2"/>
    <row r="97" s="64" customFormat="1" x14ac:dyDescent="0.2"/>
    <row r="98" s="64" customFormat="1" x14ac:dyDescent="0.2"/>
    <row r="99" s="64" customFormat="1" x14ac:dyDescent="0.2"/>
    <row r="100" s="64" customFormat="1" x14ac:dyDescent="0.2"/>
    <row r="101" s="64" customFormat="1" x14ac:dyDescent="0.2"/>
    <row r="102" s="64" customFormat="1" x14ac:dyDescent="0.2"/>
    <row r="103" s="64" customFormat="1" x14ac:dyDescent="0.2"/>
    <row r="104" s="64" customFormat="1" x14ac:dyDescent="0.2"/>
    <row r="105" s="64" customFormat="1" x14ac:dyDescent="0.2"/>
    <row r="106" s="64" customFormat="1" x14ac:dyDescent="0.2"/>
    <row r="107" s="64" customFormat="1" x14ac:dyDescent="0.2"/>
    <row r="108" s="64" customFormat="1" x14ac:dyDescent="0.2"/>
    <row r="109" s="64" customFormat="1" x14ac:dyDescent="0.2"/>
    <row r="110" s="64" customFormat="1" x14ac:dyDescent="0.2"/>
    <row r="111" s="64" customFormat="1" x14ac:dyDescent="0.2"/>
    <row r="112" s="64" customFormat="1" x14ac:dyDescent="0.2"/>
    <row r="113" s="64" customFormat="1" x14ac:dyDescent="0.2"/>
    <row r="114" s="64" customFormat="1" x14ac:dyDescent="0.2"/>
    <row r="115" s="64" customFormat="1" x14ac:dyDescent="0.2"/>
    <row r="116" s="64" customFormat="1" x14ac:dyDescent="0.2"/>
    <row r="117" s="64" customFormat="1" x14ac:dyDescent="0.2"/>
    <row r="118" s="64" customFormat="1" x14ac:dyDescent="0.2"/>
    <row r="119" s="64" customFormat="1" x14ac:dyDescent="0.2"/>
    <row r="120" s="64" customFormat="1" x14ac:dyDescent="0.2"/>
    <row r="121" s="64" customFormat="1" x14ac:dyDescent="0.2"/>
    <row r="122" s="64" customFormat="1" x14ac:dyDescent="0.2"/>
    <row r="123" s="64" customFormat="1" x14ac:dyDescent="0.2"/>
    <row r="124" s="64" customFormat="1" x14ac:dyDescent="0.2"/>
    <row r="125" s="64" customFormat="1" x14ac:dyDescent="0.2"/>
    <row r="126" s="64" customFormat="1" x14ac:dyDescent="0.2"/>
    <row r="127" s="64" customFormat="1" x14ac:dyDescent="0.2"/>
    <row r="128" s="64" customFormat="1" x14ac:dyDescent="0.2"/>
    <row r="129" s="64" customFormat="1" x14ac:dyDescent="0.2"/>
    <row r="130" s="64" customFormat="1" x14ac:dyDescent="0.2"/>
    <row r="131" s="64" customFormat="1" x14ac:dyDescent="0.2"/>
    <row r="132" s="64" customFormat="1" x14ac:dyDescent="0.2"/>
    <row r="133" s="64" customFormat="1" x14ac:dyDescent="0.2"/>
    <row r="134" s="64" customFormat="1" x14ac:dyDescent="0.2"/>
    <row r="135" s="64" customFormat="1" x14ac:dyDescent="0.2"/>
    <row r="136" s="64" customFormat="1" x14ac:dyDescent="0.2"/>
    <row r="137" s="64" customFormat="1" x14ac:dyDescent="0.2"/>
    <row r="138" s="64" customFormat="1" x14ac:dyDescent="0.2"/>
    <row r="139" s="64" customFormat="1" x14ac:dyDescent="0.2"/>
    <row r="140" s="64" customFormat="1" x14ac:dyDescent="0.2"/>
    <row r="141" s="64" customFormat="1" x14ac:dyDescent="0.2"/>
    <row r="142" s="64" customFormat="1" x14ac:dyDescent="0.2"/>
    <row r="143" s="64" customFormat="1" x14ac:dyDescent="0.2"/>
    <row r="144" s="64" customFormat="1" x14ac:dyDescent="0.2"/>
    <row r="145" s="64" customFormat="1" x14ac:dyDescent="0.2"/>
    <row r="146" s="64" customFormat="1" x14ac:dyDescent="0.2"/>
    <row r="147" s="64" customFormat="1" x14ac:dyDescent="0.2"/>
    <row r="148" s="64" customFormat="1" x14ac:dyDescent="0.2"/>
    <row r="149" s="64" customFormat="1" x14ac:dyDescent="0.2"/>
    <row r="150" s="64" customFormat="1" x14ac:dyDescent="0.2"/>
    <row r="151" s="64" customFormat="1" x14ac:dyDescent="0.2"/>
    <row r="152" s="64" customFormat="1" x14ac:dyDescent="0.2"/>
    <row r="153" s="64" customFormat="1" x14ac:dyDescent="0.2"/>
    <row r="154" s="64" customFormat="1" x14ac:dyDescent="0.2"/>
    <row r="155" s="64" customFormat="1" x14ac:dyDescent="0.2"/>
    <row r="156" s="64" customFormat="1" x14ac:dyDescent="0.2"/>
    <row r="157" s="64" customFormat="1" x14ac:dyDescent="0.2"/>
    <row r="158" s="64" customFormat="1" x14ac:dyDescent="0.2"/>
    <row r="159" s="64" customFormat="1" x14ac:dyDescent="0.2"/>
    <row r="160" s="64" customFormat="1" x14ac:dyDescent="0.2"/>
    <row r="161" s="64" customFormat="1" x14ac:dyDescent="0.2"/>
    <row r="162" s="64" customFormat="1" x14ac:dyDescent="0.2"/>
    <row r="163" s="64" customFormat="1" x14ac:dyDescent="0.2"/>
    <row r="164" s="64" customFormat="1" x14ac:dyDescent="0.2"/>
    <row r="165" s="64" customFormat="1" x14ac:dyDescent="0.2"/>
    <row r="166" s="64" customFormat="1" x14ac:dyDescent="0.2"/>
    <row r="167" s="64" customFormat="1" x14ac:dyDescent="0.2"/>
    <row r="168" s="64" customFormat="1" x14ac:dyDescent="0.2"/>
    <row r="169" s="64" customFormat="1" x14ac:dyDescent="0.2"/>
    <row r="170" s="64" customFormat="1" x14ac:dyDescent="0.2"/>
    <row r="171" s="64" customFormat="1" x14ac:dyDescent="0.2"/>
    <row r="172" s="64" customFormat="1" x14ac:dyDescent="0.2"/>
    <row r="173" s="64" customFormat="1" x14ac:dyDescent="0.2"/>
    <row r="174" s="64" customFormat="1" x14ac:dyDescent="0.2"/>
    <row r="175" s="64" customFormat="1" x14ac:dyDescent="0.2"/>
    <row r="176" s="64" customFormat="1" x14ac:dyDescent="0.2"/>
    <row r="177" s="64" customFormat="1" x14ac:dyDescent="0.2"/>
    <row r="178" s="64" customFormat="1" x14ac:dyDescent="0.2"/>
    <row r="179" s="64" customFormat="1" x14ac:dyDescent="0.2"/>
    <row r="180" s="64" customFormat="1" x14ac:dyDescent="0.2"/>
    <row r="181" s="64" customFormat="1" x14ac:dyDescent="0.2"/>
    <row r="182" s="64" customFormat="1" x14ac:dyDescent="0.2"/>
    <row r="183" s="64" customFormat="1" x14ac:dyDescent="0.2"/>
    <row r="184" s="64" customFormat="1" x14ac:dyDescent="0.2"/>
    <row r="185" s="64" customFormat="1" x14ac:dyDescent="0.2"/>
    <row r="186" s="64" customFormat="1" x14ac:dyDescent="0.2"/>
    <row r="187" s="64" customFormat="1" x14ac:dyDescent="0.2"/>
    <row r="188" s="64" customFormat="1" x14ac:dyDescent="0.2"/>
    <row r="189" s="64" customFormat="1" x14ac:dyDescent="0.2"/>
    <row r="190" s="64" customFormat="1" x14ac:dyDescent="0.2"/>
    <row r="191" s="64" customFormat="1" x14ac:dyDescent="0.2"/>
    <row r="192" s="64" customFormat="1" x14ac:dyDescent="0.2"/>
    <row r="193" s="64" customFormat="1" x14ac:dyDescent="0.2"/>
    <row r="194" s="64" customFormat="1" x14ac:dyDescent="0.2"/>
    <row r="195" s="64" customFormat="1" x14ac:dyDescent="0.2"/>
    <row r="196" s="64" customFormat="1" x14ac:dyDescent="0.2"/>
    <row r="197" s="64" customFormat="1" x14ac:dyDescent="0.2"/>
    <row r="198" s="64" customFormat="1" x14ac:dyDescent="0.2"/>
    <row r="199" s="64" customFormat="1" x14ac:dyDescent="0.2"/>
    <row r="200" s="64" customFormat="1" x14ac:dyDescent="0.2"/>
    <row r="201" s="64" customFormat="1" x14ac:dyDescent="0.2"/>
    <row r="202" s="64" customFormat="1" x14ac:dyDescent="0.2"/>
    <row r="203" s="64" customFormat="1" x14ac:dyDescent="0.2"/>
    <row r="204" s="64" customFormat="1" x14ac:dyDescent="0.2"/>
    <row r="205" s="64" customFormat="1" x14ac:dyDescent="0.2"/>
    <row r="206" s="64" customFormat="1" x14ac:dyDescent="0.2"/>
    <row r="207" s="64" customFormat="1" x14ac:dyDescent="0.2"/>
    <row r="208" s="64" customFormat="1" x14ac:dyDescent="0.2"/>
    <row r="209" s="64" customFormat="1" x14ac:dyDescent="0.2"/>
    <row r="210" s="64" customFormat="1" x14ac:dyDescent="0.2"/>
    <row r="211" s="64" customFormat="1" x14ac:dyDescent="0.2"/>
    <row r="212" s="64" customFormat="1" x14ac:dyDescent="0.2"/>
    <row r="213" s="64" customFormat="1" x14ac:dyDescent="0.2"/>
    <row r="214" s="64" customFormat="1" x14ac:dyDescent="0.2"/>
    <row r="215" s="64" customFormat="1" x14ac:dyDescent="0.2"/>
    <row r="216" s="64" customFormat="1" x14ac:dyDescent="0.2"/>
    <row r="217" s="64" customFormat="1" x14ac:dyDescent="0.2"/>
    <row r="218" s="64" customFormat="1" x14ac:dyDescent="0.2"/>
    <row r="219" s="64" customFormat="1" x14ac:dyDescent="0.2"/>
    <row r="220" s="64" customFormat="1" x14ac:dyDescent="0.2"/>
    <row r="221" s="64" customFormat="1" x14ac:dyDescent="0.2"/>
    <row r="222" s="64" customFormat="1" x14ac:dyDescent="0.2"/>
    <row r="223" s="64" customFormat="1" x14ac:dyDescent="0.2"/>
    <row r="224" s="64" customFormat="1" x14ac:dyDescent="0.2"/>
    <row r="225" s="64" customFormat="1" x14ac:dyDescent="0.2"/>
    <row r="226" s="64" customFormat="1" x14ac:dyDescent="0.2"/>
    <row r="227" s="64" customFormat="1" x14ac:dyDescent="0.2"/>
    <row r="228" s="64" customFormat="1" x14ac:dyDescent="0.2"/>
    <row r="229" s="64" customFormat="1" x14ac:dyDescent="0.2"/>
    <row r="230" s="64" customFormat="1" x14ac:dyDescent="0.2"/>
    <row r="231" s="64" customFormat="1" x14ac:dyDescent="0.2"/>
    <row r="232" s="64" customFormat="1" x14ac:dyDescent="0.2"/>
    <row r="233" s="64" customFormat="1" x14ac:dyDescent="0.2"/>
    <row r="234" s="64" customFormat="1" x14ac:dyDescent="0.2"/>
    <row r="235" s="64" customFormat="1" x14ac:dyDescent="0.2"/>
    <row r="236" s="64" customFormat="1" x14ac:dyDescent="0.2"/>
    <row r="237" s="64" customFormat="1" x14ac:dyDescent="0.2"/>
    <row r="238" s="64" customFormat="1" x14ac:dyDescent="0.2"/>
    <row r="239" s="64" customFormat="1" x14ac:dyDescent="0.2"/>
    <row r="240" s="64" customFormat="1" x14ac:dyDescent="0.2"/>
    <row r="241" s="64" customFormat="1" x14ac:dyDescent="0.2"/>
    <row r="242" s="64" customFormat="1" x14ac:dyDescent="0.2"/>
    <row r="243" s="64" customFormat="1" x14ac:dyDescent="0.2"/>
  </sheetData>
  <mergeCells count="14">
    <mergeCell ref="L4:L5"/>
    <mergeCell ref="M4:M5"/>
    <mergeCell ref="N4:N5"/>
    <mergeCell ref="O4:O5"/>
    <mergeCell ref="A1:A3"/>
    <mergeCell ref="C1:L1"/>
    <mergeCell ref="A4:A5"/>
    <mergeCell ref="B4:B5"/>
    <mergeCell ref="C4:E4"/>
    <mergeCell ref="F4:F5"/>
    <mergeCell ref="G4:G5"/>
    <mergeCell ref="H4:H5"/>
    <mergeCell ref="I4:J4"/>
    <mergeCell ref="K4:K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3 เดือน.xlsx]000'!#REF!</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2.8.2</vt:lpstr>
      <vt:lpstr>รายละเอียด 2.8.1 - 2.8.2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2022-01-11T09:26:22Z</dcterms:created>
  <dcterms:modified xsi:type="dcterms:W3CDTF">2022-01-11T09:26:33Z</dcterms:modified>
</cp:coreProperties>
</file>