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0 เดือน\2\"/>
    </mc:Choice>
  </mc:AlternateContent>
  <bookViews>
    <workbookView xWindow="0" yWindow="0" windowWidth="24000" windowHeight="894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'2.2.3'!$B$1:$H$9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A29" i="1"/>
  <c r="E28" i="1"/>
  <c r="E27" i="1"/>
  <c r="B27" i="1"/>
  <c r="E26" i="1"/>
  <c r="B26" i="1"/>
  <c r="A26" i="1"/>
  <c r="E25" i="1"/>
  <c r="B25" i="1"/>
  <c r="A25" i="1"/>
  <c r="E24" i="1"/>
  <c r="B24" i="1"/>
  <c r="A24" i="1"/>
  <c r="H13" i="1"/>
  <c r="E9" i="1"/>
  <c r="E29" i="1" s="1"/>
  <c r="F7" i="1"/>
  <c r="G7" i="1" s="1"/>
  <c r="H7" i="1" s="1"/>
  <c r="G6" i="1"/>
  <c r="H6" i="1" s="1"/>
  <c r="F6" i="1"/>
  <c r="F5" i="1"/>
  <c r="G5" i="1" s="1"/>
  <c r="H5" i="1" s="1"/>
  <c r="G9" i="1" l="1"/>
  <c r="H9" i="1" s="1"/>
</calcChain>
</file>

<file path=xl/sharedStrings.xml><?xml version="1.0" encoding="utf-8"?>
<sst xmlns="http://schemas.openxmlformats.org/spreadsheetml/2006/main" count="349" uniqueCount="124">
  <si>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</si>
  <si>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</si>
  <si>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</si>
  <si>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</si>
  <si>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</si>
  <si>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10 เดือน</t>
  </si>
  <si>
    <t>ผู้รับผิดชอบ</t>
  </si>
  <si>
    <t>นายฉัตรไชย ดิษฐ์เจริญ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</si>
  <si>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</si>
  <si>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</si>
  <si>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</si>
  <si>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</si>
  <si>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</si>
  <si>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</si>
  <si>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</si>
  <si>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</si>
  <si>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</si>
  <si>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</si>
  <si>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</si>
  <si>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</si>
  <si>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</si>
  <si>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</si>
  <si>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</si>
  <si>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</si>
  <si>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</si>
  <si>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</si>
  <si>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</si>
  <si>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</si>
  <si>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</si>
  <si>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</si>
  <si>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</si>
  <si>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</si>
  <si>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</si>
  <si>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</si>
  <si>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</si>
  <si>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</si>
  <si>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</si>
  <si>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</si>
  <si>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สถาบันวิจัย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</si>
  <si>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</si>
  <si>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</si>
  <si>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โทร. 02-160-1343 ต่อ 19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</si>
  <si>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</si>
  <si>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</si>
  <si>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</si>
  <si>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</si>
  <si>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</si>
  <si>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</si>
  <si>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</si>
  <si>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</si>
  <si>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</si>
  <si>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</si>
  <si>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</si>
  <si>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</si>
  <si>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</si>
  <si>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</si>
  <si>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</si>
  <si>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</si>
  <si>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</si>
  <si>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</si>
  <si>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</si>
  <si>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</si>
  <si>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</si>
  <si>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</si>
  <si>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</si>
  <si>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</si>
  <si>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</si>
  <si>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</si>
  <si>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</si>
  <si>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</si>
  <si>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</si>
  <si>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</si>
  <si>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</si>
  <si>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</si>
  <si>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</si>
  <si>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</si>
  <si>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</si>
  <si>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</si>
  <si>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</si>
  <si>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</si>
  <si>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</si>
  <si>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</si>
  <si>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</si>
  <si>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</si>
  <si>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</si>
  <si>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</si>
  <si>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</si>
  <si>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</si>
  <si>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</si>
  <si>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</si>
  <si>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</si>
  <si>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</si>
  <si>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</si>
  <si>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</si>
  <si>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</si>
  <si>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</si>
  <si>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</si>
  <si>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</si>
  <si>
    <t>1.น้ำพริกมะม่วงหาวมะนาวโห่
2.น้ำพริกอบแห้งมะม่วงหาวมะนาวโห่
3.เครื่องดื่มมะม่วงหาวมะนาวโห่</t>
  </si>
  <si>
    <t>โครงการ นวัตกรรมผลิตภัณฑ์อาหารและเครื่องดื่มเชิงสุขภาพจากผลมะม่วงหาวมะนาวโห่ (Carissa carandas L.) สู่การสร้างความมั่นคงทางอาหารบนพื้นฐานเศรษฐกิจพอเพียงและบริบทชุมชนของไทย</t>
  </si>
  <si>
    <t xml:space="preserve">ผู้ช่วยศาสตราจารย์ชเนศ วรรณะ </t>
  </si>
  <si>
    <t>การแสดงผลงานวิจัยและนวัตกรรม ภายใต้แผนงานวิจัยการพัฒนาศักยภาพชุมชนและสมาชิก ในชุมชนจังหวัดอุดรธานี “Startup Champions Model” สู่การยกระดับและพัฒนาขีดความสามารถในการแข่งขันเพื่อลดความเหลื่อมล้ำบนฐานการใช้ภูมิปัญญาและนวัตกรรม วันที่ 23-25 มีนาคม 2565 เวลา 10.00 – 21.00 น. ณ ลาน P1-1 บริเวณชั้น 1 ศูนย์การค้าเซ็นทรัลพลาซา จังหวัดอุดรธานี</t>
  </si>
  <si>
    <t>ครีมบำรุงดอกทองกวาว</t>
  </si>
  <si>
    <t>โครงการ สร้างนวัตกรรมจากสารสกัดดอกทองกวาวสู่การพัฒนาสินค้าความงาม จังหวัดอุดรธานี “Startup Champions Model”</t>
  </si>
  <si>
    <t>จานกระดาษจากต้นคล้า</t>
  </si>
  <si>
    <t>โครงการ ทุนวัฒนธรรมสู่การออกแบบและพัฒนาผลิตภัณฑ์สินค้า Startup และ OTOP ในพื้นที่จังหวัดอุดรธานีสู่การพัฒนาอาชีพและคุณภาพชีวิตของผู้มีรายได้น้อยเพื่อลดความเหลื่อมล้ำบนฐานการใช้ภูมิปัญญาและนวัตกรรม</t>
  </si>
  <si>
    <t>ผลิตภัณฑ์เครื่องปั้นดินเผา</t>
  </si>
  <si>
    <t>ผลิตภัณฑ์โคมไฟจักสานเส้นพลาสติก</t>
  </si>
  <si>
    <t>เสื้อผ้าย้อมคราม</t>
  </si>
  <si>
    <t>1.กระเป๋าจากเสื่อ
2.ที่รองจานจากเสื่อ
3.ที่รองแก้วจากเสื่อ</t>
  </si>
  <si>
    <t>1.โคมไฟตั้งโต๊ะ
2.แจกันปากบาน
3.ตะกร้าใส่ของ
4.ที่ใส่ของ (เครื่องเขียน,เครื่องประดับ)</t>
  </si>
  <si>
    <t>โครงการ นวัตกรรมผลิตภัณฑ์ชุมชนจากภูมิปัญญาเพื่อเพิ่มขีดความสามารถในการแข่งขันได้ของวิสาหกิจชุมชุนขนาดกลางและขนาดย่อมจังหวัดอุดรธานี</t>
  </si>
  <si>
    <t xml:space="preserve">1.จี้เศษผ้าไหม สายล็อคแม่เหล็ก 
2.จี้เส้นผ่าศูนย์กลาง 
3.จี้ปักด้วยฝ้ายบ้าน สายล็อคแม่เหล็ก 
4.จี้ปักด้วยไหม สายล็อคแม่เหล็ก </t>
  </si>
  <si>
    <t>1.จี้ สายลูกปัดไม้ผสมลูกปัดบ้านเชียง 
2.กระเป๋ากคล้าสายหนังกันดินเผา
3.ตะกร้าคล้าผ้าฝ้ายสายหวาย</t>
  </si>
  <si>
    <t xml:space="preserve">1.แก้วเบญจรงค์
2.เซ็ตผ้าถุง
3.ผ้าพันคอ
4.กระเป๋าต้นคล้า
</t>
  </si>
  <si>
    <t>การถ่ายทอดเทคโนโลยีการพัฒนาผลิตภัณฑ์หัตถกรรมจากใบหญ้าแฝกเพื่อพัฒนาชุมชนให้เข้มแข็งตามหลักปรัชญาเศรษฐกิจพอเพียง</t>
  </si>
  <si>
    <t>งบประมาณภายนอก</t>
  </si>
  <si>
    <t>1.กระดาษจากสาหร่ายในนากุ้ง
2.สมุดกระดาษจากสาหร่ายในนากุ้ง
3.ผลิตภัณฑ์กระจายน้ำหอม</t>
  </si>
  <si>
    <t>1.เสื้อมัดย้อม
2.ถุงผ้ามัดย้อม</t>
  </si>
  <si>
    <t>แก้ไขปัญหาความยากจน ลดความเหลื่อมล้ำ ด้วยนวัตกรรมภูมิปัญญาสร้างสรรค์ คีรีวงกลโมเดล อำเภอนายูง จังหวัดอุดรธานี</t>
  </si>
  <si>
    <t>ครีมสาหร่ายพวงองุ่น</t>
  </si>
  <si>
    <t>การพัฒนาผลิตภัณฑ์สลีปปิ้งมาร์กสมุนไพรบำรุงผิวหน้าสาหร่ายพวงองุ่น</t>
  </si>
  <si>
    <t>1.มัชรูม เซรั่ม
2.ผลิตภัณฑ์เซรั่มเห็ด 3 ชนิด สมุนไพรบ้านบางวัว จ.สิงห์บุรี</t>
  </si>
  <si>
    <t>การพัฒนาผลิตภัณฑ์เซรั่มจากสารสกัดเห็ด 3 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</si>
</sst>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5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b/>
      <sz val="16"/>
      <color theme="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7E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24" fillId="0" borderId="0"/>
  </cellStyleXfs>
  <cellXfs count="117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7" fillId="3" borderId="8" xfId="0" applyFont="1" applyFill="1" applyBorder="1" applyAlignment="1" applyProtection="1">
      <alignment horizontal="center" vertical="top"/>
      <protection locked="0"/>
    </xf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1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left" vertical="top" wrapText="1"/>
    </xf>
    <xf numFmtId="187" fontId="12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7" borderId="10" xfId="0" applyNumberFormat="1" applyFont="1" applyFill="1" applyBorder="1" applyAlignment="1">
      <alignment horizontal="center" vertical="top" wrapText="1"/>
    </xf>
    <xf numFmtId="2" fontId="6" fillId="7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2" fontId="12" fillId="4" borderId="8" xfId="1" applyNumberFormat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top"/>
    </xf>
    <xf numFmtId="0" fontId="6" fillId="7" borderId="0" xfId="0" applyFont="1" applyFill="1" applyAlignment="1">
      <alignment horizontal="left" vertical="top"/>
    </xf>
    <xf numFmtId="0" fontId="14" fillId="0" borderId="0" xfId="0" applyFont="1"/>
    <xf numFmtId="2" fontId="6" fillId="7" borderId="0" xfId="0" applyNumberFormat="1" applyFont="1" applyFill="1" applyAlignment="1">
      <alignment horizontal="left" vertical="top"/>
    </xf>
    <xf numFmtId="2" fontId="11" fillId="4" borderId="8" xfId="1" applyNumberFormat="1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 wrapText="1"/>
    </xf>
    <xf numFmtId="0" fontId="12" fillId="4" borderId="8" xfId="1" applyFont="1" applyFill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1" fontId="6" fillId="7" borderId="11" xfId="0" applyNumberFormat="1" applyFont="1" applyFill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center" wrapText="1"/>
    </xf>
    <xf numFmtId="0" fontId="7" fillId="9" borderId="8" xfId="1" applyFont="1" applyFill="1" applyBorder="1" applyAlignment="1">
      <alignment horizontal="center" vertical="center"/>
    </xf>
    <xf numFmtId="0" fontId="12" fillId="9" borderId="8" xfId="1" applyFont="1" applyFill="1" applyBorder="1" applyAlignment="1">
      <alignment horizontal="left" vertical="top" wrapText="1"/>
    </xf>
    <xf numFmtId="187" fontId="12" fillId="9" borderId="8" xfId="0" applyNumberFormat="1" applyFont="1" applyFill="1" applyBorder="1" applyAlignment="1" applyProtection="1">
      <alignment horizontal="center" vertical="top" wrapText="1"/>
      <protection locked="0"/>
    </xf>
    <xf numFmtId="1" fontId="6" fillId="10" borderId="8" xfId="0" applyNumberFormat="1" applyFont="1" applyFill="1" applyBorder="1" applyAlignment="1">
      <alignment horizontal="center" vertical="top" wrapText="1"/>
    </xf>
    <xf numFmtId="2" fontId="6" fillId="10" borderId="8" xfId="0" applyNumberFormat="1" applyFont="1" applyFill="1" applyBorder="1" applyAlignment="1">
      <alignment horizontal="center" vertical="top" wrapText="1"/>
    </xf>
    <xf numFmtId="188" fontId="8" fillId="9" borderId="8" xfId="1" applyNumberFormat="1" applyFont="1" applyFill="1" applyBorder="1" applyAlignment="1">
      <alignment horizontal="center" vertical="center"/>
    </xf>
    <xf numFmtId="0" fontId="13" fillId="9" borderId="8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3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6" fillId="11" borderId="8" xfId="0" applyFont="1" applyFill="1" applyBorder="1" applyAlignment="1" applyProtection="1">
      <alignment horizontal="center" vertical="center"/>
      <protection locked="0"/>
    </xf>
    <xf numFmtId="0" fontId="17" fillId="12" borderId="8" xfId="1" applyFont="1" applyFill="1" applyBorder="1" applyAlignment="1">
      <alignment vertical="top" wrapText="1"/>
    </xf>
    <xf numFmtId="0" fontId="16" fillId="11" borderId="8" xfId="0" applyFont="1" applyFill="1" applyBorder="1" applyAlignment="1" applyProtection="1">
      <alignment horizontal="center" vertical="center" wrapText="1"/>
      <protection locked="0"/>
    </xf>
    <xf numFmtId="0" fontId="18" fillId="13" borderId="8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/>
    </xf>
    <xf numFmtId="0" fontId="8" fillId="14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9" fillId="4" borderId="8" xfId="0" applyFont="1" applyFill="1" applyBorder="1" applyAlignment="1" applyProtection="1">
      <alignment horizontal="center" vertical="top" wrapText="1"/>
      <protection hidden="1"/>
    </xf>
    <xf numFmtId="0" fontId="20" fillId="4" borderId="8" xfId="0" applyFont="1" applyFill="1" applyBorder="1" applyAlignment="1">
      <alignment horizontal="center" vertical="top"/>
    </xf>
    <xf numFmtId="1" fontId="11" fillId="0" borderId="8" xfId="0" applyNumberFormat="1" applyFont="1" applyBorder="1" applyAlignment="1" applyProtection="1">
      <alignment horizontal="center" vertical="center" wrapText="1"/>
    </xf>
    <xf numFmtId="0" fontId="11" fillId="4" borderId="0" xfId="1" applyFont="1" applyFill="1" applyAlignment="1">
      <alignment horizontal="center"/>
    </xf>
    <xf numFmtId="0" fontId="11" fillId="4" borderId="0" xfId="1" applyFont="1" applyFill="1" applyAlignment="1">
      <alignment horizontal="center" vertical="top"/>
    </xf>
    <xf numFmtId="1" fontId="11" fillId="4" borderId="0" xfId="1" applyNumberFormat="1" applyFont="1" applyFill="1"/>
    <xf numFmtId="0" fontId="16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1" fillId="3" borderId="2" xfId="2" applyFont="1" applyFill="1" applyBorder="1" applyAlignment="1">
      <alignment horizontal="left" vertical="top"/>
    </xf>
    <xf numFmtId="0" fontId="21" fillId="3" borderId="2" xfId="2" applyFont="1" applyFill="1" applyBorder="1" applyAlignment="1">
      <alignment vertical="top" wrapText="1"/>
    </xf>
    <xf numFmtId="0" fontId="4" fillId="4" borderId="0" xfId="2" applyFont="1" applyFill="1" applyAlignment="1">
      <alignment wrapText="1"/>
    </xf>
    <xf numFmtId="0" fontId="4" fillId="4" borderId="0" xfId="2" applyFont="1" applyFill="1"/>
    <xf numFmtId="0" fontId="16" fillId="4" borderId="14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5" xfId="2" applyFont="1" applyFill="1" applyBorder="1"/>
    <xf numFmtId="0" fontId="21" fillId="3" borderId="5" xfId="2" applyFont="1" applyFill="1" applyBorder="1" applyAlignment="1">
      <alignment vertical="top" wrapText="1"/>
    </xf>
    <xf numFmtId="0" fontId="22" fillId="4" borderId="0" xfId="0" applyFont="1" applyFill="1" applyAlignment="1">
      <alignment horizontal="center" vertical="center"/>
    </xf>
    <xf numFmtId="0" fontId="1" fillId="4" borderId="5" xfId="2" applyFont="1" applyFill="1" applyBorder="1" applyAlignment="1">
      <alignment horizontal="center" vertical="top" wrapText="1"/>
    </xf>
    <xf numFmtId="0" fontId="21" fillId="4" borderId="5" xfId="2" applyFont="1" applyFill="1" applyBorder="1" applyAlignment="1">
      <alignment horizontal="left" vertical="top" wrapText="1"/>
    </xf>
    <xf numFmtId="0" fontId="21" fillId="4" borderId="5" xfId="2" applyFont="1" applyFill="1" applyBorder="1" applyAlignment="1">
      <alignment horizontal="center"/>
    </xf>
    <xf numFmtId="0" fontId="4" fillId="4" borderId="5" xfId="2" applyFont="1" applyFill="1" applyBorder="1"/>
    <xf numFmtId="0" fontId="10" fillId="3" borderId="15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 wrapText="1"/>
    </xf>
    <xf numFmtId="0" fontId="11" fillId="4" borderId="0" xfId="2" applyFont="1" applyFill="1" applyAlignment="1">
      <alignment wrapText="1"/>
    </xf>
    <xf numFmtId="0" fontId="10" fillId="3" borderId="16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vertical="top" wrapText="1"/>
    </xf>
    <xf numFmtId="0" fontId="6" fillId="4" borderId="16" xfId="2" applyFont="1" applyFill="1" applyBorder="1" applyAlignment="1">
      <alignment horizontal="left" vertical="top" wrapText="1"/>
    </xf>
    <xf numFmtId="0" fontId="23" fillId="4" borderId="16" xfId="2" applyFont="1" applyFill="1" applyBorder="1" applyAlignment="1">
      <alignment horizontal="center" vertical="top" wrapText="1"/>
    </xf>
    <xf numFmtId="0" fontId="11" fillId="4" borderId="16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top" wrapText="1"/>
    </xf>
    <xf numFmtId="0" fontId="6" fillId="4" borderId="12" xfId="2" applyFont="1" applyFill="1" applyBorder="1" applyAlignment="1">
      <alignment horizontal="left" vertical="top" wrapText="1"/>
    </xf>
    <xf numFmtId="0" fontId="6" fillId="4" borderId="12" xfId="2" applyFont="1" applyFill="1" applyBorder="1" applyAlignment="1">
      <alignment horizontal="center" vertical="top" wrapText="1"/>
    </xf>
    <xf numFmtId="0" fontId="6" fillId="4" borderId="8" xfId="2" applyFont="1" applyFill="1" applyBorder="1" applyAlignment="1">
      <alignment vertical="top" wrapText="1"/>
    </xf>
    <xf numFmtId="0" fontId="11" fillId="4" borderId="8" xfId="2" applyFont="1" applyFill="1" applyBorder="1" applyAlignment="1">
      <alignment vertical="top" wrapText="1"/>
    </xf>
    <xf numFmtId="0" fontId="20" fillId="4" borderId="8" xfId="3" applyFont="1" applyFill="1" applyBorder="1" applyAlignment="1">
      <alignment horizontal="left" vertical="top" wrapText="1"/>
    </xf>
    <xf numFmtId="0" fontId="6" fillId="4" borderId="8" xfId="2" applyFont="1" applyFill="1" applyBorder="1" applyAlignment="1">
      <alignment horizontal="left" vertical="top" wrapText="1"/>
    </xf>
    <xf numFmtId="0" fontId="20" fillId="4" borderId="8" xfId="3" applyFont="1" applyFill="1" applyBorder="1" applyAlignment="1">
      <alignment horizontal="left" vertical="top"/>
    </xf>
    <xf numFmtId="0" fontId="11" fillId="15" borderId="0" xfId="2" applyFont="1" applyFill="1" applyAlignment="1">
      <alignment wrapText="1"/>
    </xf>
    <xf numFmtId="0" fontId="11" fillId="4" borderId="0" xfId="2" applyFont="1" applyFill="1" applyAlignment="1">
      <alignment vertical="top" wrapText="1"/>
    </xf>
    <xf numFmtId="0" fontId="23" fillId="4" borderId="8" xfId="2" applyFont="1" applyFill="1" applyBorder="1" applyAlignment="1">
      <alignment horizontal="center" vertical="top" wrapText="1"/>
    </xf>
    <xf numFmtId="0" fontId="11" fillId="4" borderId="0" xfId="2" applyFont="1" applyFill="1"/>
  </cellXfs>
  <cellStyles count="4">
    <cellStyle name="Normal" xfId="0" builtinId="0"/>
    <cellStyle name="Normal 4 11 2 2 3" xfId="3"/>
    <cellStyle name="ปกติ 2" xfId="1"/>
    <cellStyle name="ปกติ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7914332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7915658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7859374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7790392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7827588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7888832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7852883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9EDFF9-6564-450C-9CA2-1D8AC499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2171DC8-406E-4AD4-9F24-E4AED0AA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161EB0A-44F7-48BA-ACE9-73CB797F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7C9C7AC-DCA2-4803-A039-091B8D17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F7C191C-B410-4066-B1C9-783461ED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A9805DE-531B-4B12-8F58-10A5A506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FC4791-3384-4239-A7A1-4B4CBA48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2A51E6E-8046-4477-81BB-801DA8B2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9BE8B20-A970-43DB-88BD-AC3921D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D4FC3E-7F9D-4B56-A08D-007E2678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770FE-2F48-4D08-A343-27389BBE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456F4C6-78A0-4B35-8B1B-64E3A2A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1AB13BC-5BCF-42C5-9920-D6544C1E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ACC857-9603-4F47-8864-1372506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6CA82E9-15A2-42FC-9419-BA652A7C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2B1903-A67A-4520-8B26-E7EB39C3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B47F921-7E4A-4111-9927-1E4C64DF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EC3C19E-2C45-4892-949B-F7E1C105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7226554-3C38-4C2F-B5E4-E3F01C63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190B0E1-998B-454B-9642-FFADFD23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B2C847A-3DEC-46B1-B9A9-1EB025C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C937E99-9578-42B0-B727-A5D1764C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A97A1A4-D1CB-4DE0-BBB3-B27D6D6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8CF8B9A-8D1F-467B-8F0C-EF6B4ACC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98DA787-2E89-4F3A-9048-0501F595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3399264-3559-4686-89DC-14D33430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E8285A-14AD-4518-8184-1C4550B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477FCFF-D0D9-4A57-BCF4-A7F1E5A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F20A168-9426-4BDD-9360-AAE5BF67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1EB711F-DD70-43B0-B42F-59B6B11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B7A94DC-61FB-437A-B1EB-C12954FF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5B94608-C551-42F4-A54A-7A3DFEEB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AC410C9-2D8C-4466-8507-71FE4B9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D5CF635-0EC5-43C2-B536-638DB168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35B577A-6B80-4419-BD15-9A598506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595EE75-8CB6-4997-A6E0-5F6DA81F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A878366-10F9-4EF5-B69F-F8CC1B1C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2DD52E6-14B0-44D0-BD09-777BCDC8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79B1B8E-D76F-4FE8-8F48-3D01DFE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300030C-A21B-4925-899B-C4D70FC5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CBEF97A-B765-4CF7-AE79-A052CC62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9B05AC-7430-42D2-9F71-C38BAA2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17F0BC8-9BBA-4EE5-B799-E26BB64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C783F7-434C-4889-994C-849D1198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95185B7-DAC1-4BCC-8ACC-77DE2ADC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38C3A88-9F6F-4727-A214-B29AD47F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FED3F44B-BC5D-47B6-AB8B-4C4A91B5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D4C1710-BFCA-402F-AFDD-099E42C4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8C7E1C7-725F-4C63-BCD3-3B57524F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28E35318-4DCD-4708-B89F-B2778D17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74" name="Picture 73" descr="ไม่มีคำอธิบาย">
          <a:extLst>
            <a:ext uri="{FF2B5EF4-FFF2-40B4-BE49-F238E27FC236}">
              <a16:creationId xmlns:a16="http://schemas.microsoft.com/office/drawing/2014/main" id="{A8B2EC60-A8C8-4296-8D5F-7458D1B8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FCFEC70-37CE-46F2-95DB-22AB9EBD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BE1EAA-F41C-475D-AB0E-FF8B5E16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8815E50-2C3D-42F6-B83E-BFD36116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977D63C-D9FC-4D22-B4D4-9BCCCBEC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D808C11-87FD-4083-B746-5401CB65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F36F37B-A8B9-4A45-8FFF-27A0CA0F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9111FCB-C9CD-4262-96BB-0D453B44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F92B38F-679B-48FA-936C-EE42B515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EB73FA5-3484-40D6-8AE0-DDE683AB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DF819C5-F87E-4398-BEB1-6EAE60B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31375E5-0845-4624-9AE1-1F2D13FF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DB578E7-7064-4DB7-973B-FED2FB9C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8303E64-DF9F-4C01-9FAE-182F0252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6451503-60A3-4E61-AC91-9C601A0A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179CF0F-DBF0-4993-9913-0EBBBDB3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9E8518E-EE1F-4EB1-9020-F67ADC3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DFFB726-DACB-49AB-A504-3F132E16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69B3C44-BCE8-4B12-B349-3376B209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833A63-9967-4E2D-8B4C-47778D0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539D024-0A5B-4A87-B9E4-6D0B85FA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BB836F8-B56D-4993-9E75-B5AE8FC2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B139BCE-6B97-4A53-A6A3-F5A021A0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2F040BC-0240-4C29-AAD0-4E0E055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E22B350-E144-47EF-A614-FCCEDDC3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A4C9D9A-67F1-4BF1-8510-D99783B0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4EE9FC4-371E-403E-B3E0-A7D1E34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8F26A22-8206-4490-A7AB-85F26314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5AFF8C-F499-48CB-91D1-40A1B7FB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09FDAE7-381A-4AC1-A9CF-38112CD8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DBFD624D-EDEB-486A-B42F-0F8FB52E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349F91E-247C-447D-92F7-7CE90249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FDC380C-EB11-48A2-8A99-805590E5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04863B6-DCAC-4EF1-B2DC-1CC124C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3DF234B-4637-4614-B3AF-03EB7D8C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E7DB7EC-C529-4C98-9523-23A1E857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6FBAAF7D-A78B-4AAE-A34F-47A43CEB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6C13192-CCA6-4934-B796-B66A52DB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04BC31E-F849-44F6-ADAD-C4976729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CAA4EE-5239-4939-8158-A5E11E33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51379E67-6FCB-4D01-A240-B98C82C4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72C84AF-9EE1-49AB-AFB0-95CA684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360C283-F86C-4C22-A0F2-3FCCF779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1E393A-6931-448C-A78C-420601AF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0149FB5-D517-489A-AC04-1D43FA08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16C1388-D9DF-4E42-82B4-FF41131A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05C42B2-8206-4AF8-BC24-CACA195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C8858EA-4DF1-4A37-83EF-2BD3002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CB7EDEC-CF7B-4F4D-B36C-ED221238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9CF7B16-AE31-4D7F-A759-70B1FA46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968D92DD-7E0C-4221-94B0-B0D796BA4A7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5" name="AutoShape 6">
          <a:extLst>
            <a:ext uri="{FF2B5EF4-FFF2-40B4-BE49-F238E27FC236}">
              <a16:creationId xmlns:a16="http://schemas.microsoft.com/office/drawing/2014/main" id="{A380D4EB-38E7-42FC-9AA8-C3FC8BD208F6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6" name="AutoShape 8">
          <a:extLst>
            <a:ext uri="{FF2B5EF4-FFF2-40B4-BE49-F238E27FC236}">
              <a16:creationId xmlns:a16="http://schemas.microsoft.com/office/drawing/2014/main" id="{234E40AA-A391-47D8-8567-789ADA2767A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C904910-70DD-4771-9167-56140E81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28" name="Picture 127" descr="ไม่มีคำอธิบาย">
          <a:extLst>
            <a:ext uri="{FF2B5EF4-FFF2-40B4-BE49-F238E27FC236}">
              <a16:creationId xmlns:a16="http://schemas.microsoft.com/office/drawing/2014/main" id="{A3ACD620-89E5-4988-9353-71075FB6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4F62CFF-1BA2-46AF-AD23-8C8B4829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1819F66-B516-4B0E-938E-2979BB3D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7FB8941B-4488-48D9-B3FC-08EA11B6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A1EDBB3E-3E6C-4796-A39C-508EDEC6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5F55134-A501-4D79-8650-07B382AB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0EC410D-8575-457C-A68A-A22E3FD2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DBC64131-0937-4909-8FA1-585C27F0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2B4E6CF-CE53-47B9-A3FF-B61099C8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BC7F669-89BA-40FF-906F-4736FCC1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11FC1AE9-061E-4709-980E-23341AC2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9690E4E-E098-45F4-B684-7C4E1B7F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0C707FF-E776-4A37-80A9-17FED7C3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9608791A-EE8F-440C-8132-06C0AA67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E1BA9FE-6F14-4AEF-848A-68634919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D388804-1C36-4DE9-9F7C-883197F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8913F87-3F48-48F3-9ADB-47CE24B1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8D9471C-061B-4CD5-B9F3-C2EF140A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C157856-09CA-42C5-9F2C-87B2AFB8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9B3D1BF2-CBE1-4462-BA04-27E57B9C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4803C87-1490-48CD-AB67-552D6DB3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B5F397-DCE4-455C-AF42-A76C902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2DABBFE5-17DC-4CF6-BC76-FF1BD48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6359DB7-25EA-4015-9E80-E670CA6F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6DDC2223-1F30-4496-B5F5-63B3C048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CE3A7F4-17A9-4EF7-B5DB-B5FF644B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90BD1F3-6DA4-4E71-BB9E-6E50AD18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8E4A045-CD6F-4BE8-8A46-CE0664D4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DB9F738-5CD8-4840-9025-B4AF994F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E2525CF-DDE1-4CBB-8836-AD81259A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EF1CC34D-F152-4B44-804B-3D0C8B6E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00DBA3C-3190-4E2B-ADAF-73ED86E3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8E68C7F-71A2-4B34-B017-3E92D342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4D8970-7885-4BB7-B6A3-7A2E3C3BA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C05CA5FF-7E59-4A2A-928E-4A7227BE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E1A79915-3ED0-4DFB-A5A2-F59DDF63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78CA82BA-4EE3-4E42-84DD-76D34ABF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8B8DD23-7271-4B91-9795-89333EDA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92C82862-595B-48CD-A173-8AD0E3BC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9C51414-EF1F-4178-AA5E-3C4E57D2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916BCD7B-685F-4AE6-A4F6-9CCEDF2A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3845411-49F4-4A3E-B2B8-35C4DD90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473F6E9A-BF8B-4D7E-9EBE-5091F8C9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5FAE91D-DBAF-4AF2-AF31-032F6F21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5106DA12-A87A-4B44-AE57-4186D931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BFE85403-7615-4304-9726-D0BE4D13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B4C8F2F-7F83-443F-AA7E-6A946FB8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FDE9B58-500D-474F-AEFD-9B688506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2DD1A9D5-A06F-4E0C-9A30-37CD05D4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25D141F-2294-4C8E-96D9-EC29FB82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9C4A9E11-D84F-4036-AC75-AD2A3C09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79" name="Picture 178" descr="ไม่มีคำอธิบาย">
          <a:extLst>
            <a:ext uri="{FF2B5EF4-FFF2-40B4-BE49-F238E27FC236}">
              <a16:creationId xmlns:a16="http://schemas.microsoft.com/office/drawing/2014/main" id="{1761CBF8-A095-4B27-93EA-D083B458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0%20&#3648;&#3604;&#3639;&#3629;&#3609;/&#3649;&#3610;&#3610;&#3648;&#3585;&#3655;&#3610;&#3618;&#3640;&#3607;&#3608;&#3624;&#3634;&#3626;&#3605;&#3619;&#3660;&#3607;&#3637;&#3656;%202-2565%20&#3619;&#3629;&#3610;%2010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  <sheetName val="Ref.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tabSelected="1" topLeftCell="D1" zoomScale="60" zoomScaleNormal="60" zoomScaleSheetLayoutView="100" workbookViewId="0">
      <selection activeCell="J7" sqref="J7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4</v>
      </c>
      <c r="F5" s="32">
        <f>IFERROR(ROUND((E5/D5)*100,2),0)</f>
        <v>200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150</v>
      </c>
      <c r="J5" s="36" t="s">
        <v>20</v>
      </c>
      <c r="L5" s="37" t="s">
        <v>21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22</v>
      </c>
      <c r="C6" s="29"/>
      <c r="D6" s="30">
        <v>3</v>
      </c>
      <c r="E6" s="31">
        <v>17</v>
      </c>
      <c r="F6" s="32">
        <f>IFERROR(IF(E6&gt;0,ROUND((E6/D6)*100,2),"N/A"),0)</f>
        <v>566.66999999999996</v>
      </c>
      <c r="G6" s="33">
        <f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9" si="0">IF(G6=5,"ü","û")</f>
        <v>ü</v>
      </c>
      <c r="I6" s="40">
        <v>100</v>
      </c>
      <c r="J6" s="36" t="s">
        <v>20</v>
      </c>
      <c r="L6" s="41" t="s">
        <v>23</v>
      </c>
      <c r="M6" s="41" t="s">
        <v>24</v>
      </c>
      <c r="N6" s="41" t="s">
        <v>25</v>
      </c>
      <c r="O6" s="41" t="s">
        <v>26</v>
      </c>
      <c r="P6" s="41" t="s">
        <v>27</v>
      </c>
      <c r="Q6" s="27"/>
    </row>
    <row r="7" spans="1:17" ht="23.25" customHeight="1" x14ac:dyDescent="0.55000000000000004">
      <c r="A7" s="28">
        <v>3</v>
      </c>
      <c r="B7" s="42" t="s">
        <v>28</v>
      </c>
      <c r="C7" s="43"/>
      <c r="D7" s="30">
        <v>2</v>
      </c>
      <c r="E7" s="44">
        <v>5</v>
      </c>
      <c r="F7" s="32">
        <f>IFERROR(IF(E7&gt;0,ROUND((E7/D7)*100,2),"N/A"),0)</f>
        <v>250</v>
      </c>
      <c r="G7" s="33">
        <f>IF(F7=0,0,IF(F7="N/A",1,IF(F7&lt;=L$7,1,IF(F7=M$7,2,IF(F7&lt;M$7,(((F7-L$7)/P$5)+1),IF(F7=N$7,3,IF(F7&lt;N$7,(((F7-M$7)/P$5)+2),IF(F7=O$7,4,IF(F7&lt;O$7,(((F7-N$7)/P$5)+3),IF(F7&gt;=P$7,5,IF(F7&lt;P$7,(((F7-O$7)/P$5)+4),0)))))))))))</f>
        <v>5</v>
      </c>
      <c r="H7" s="34" t="str">
        <f>IF(G7=5,"ü","û")</f>
        <v>ü</v>
      </c>
      <c r="I7" s="35">
        <v>250</v>
      </c>
      <c r="J7" s="36" t="s">
        <v>20</v>
      </c>
      <c r="L7" s="45">
        <v>20</v>
      </c>
      <c r="M7" s="45">
        <v>40</v>
      </c>
      <c r="N7" s="45">
        <v>60</v>
      </c>
      <c r="O7" s="45">
        <v>80</v>
      </c>
      <c r="P7" s="45">
        <v>100</v>
      </c>
      <c r="Q7" s="27"/>
    </row>
    <row r="8" spans="1:17" ht="24" x14ac:dyDescent="0.55000000000000004">
      <c r="A8" s="46">
        <v>4</v>
      </c>
      <c r="B8" s="47" t="s">
        <v>4</v>
      </c>
      <c r="C8" s="47"/>
      <c r="D8" s="48"/>
      <c r="E8" s="49">
        <v>1</v>
      </c>
      <c r="F8" s="50"/>
      <c r="G8" s="51"/>
      <c r="H8" s="52"/>
    </row>
    <row r="9" spans="1:17" x14ac:dyDescent="0.55000000000000004">
      <c r="A9" s="53" t="s">
        <v>29</v>
      </c>
      <c r="B9" s="54"/>
      <c r="C9" s="55"/>
      <c r="D9" s="56" t="s">
        <v>30</v>
      </c>
      <c r="E9" s="57">
        <f>SUM(E5:E8)</f>
        <v>27</v>
      </c>
      <c r="F9" s="58"/>
      <c r="G9" s="59">
        <f>IF(E9=0,0,IF(E9="N/A",1,IF(E9&lt;=L$13,1,IF(E9=M$13,2,IF(E9&lt;M$13,(((E9-L$13)/P$11)+1),IF(E9=N$13,3,IF(E9&lt;N$13,(((E9-M$13)/P$11)+2),IF(E9=O$13,4,IF(E9&lt;O$13,(((E9-N$13)/P$11)+3),IF(E9&gt;=P$13,5,IF(E9&lt;P$13,(((E9-O$13)/P$11)+4),0)))))))))))</f>
        <v>5</v>
      </c>
      <c r="H9" s="60" t="str">
        <f t="shared" si="0"/>
        <v>ü</v>
      </c>
      <c r="I9" s="61"/>
      <c r="J9" s="61"/>
    </row>
    <row r="10" spans="1:17" x14ac:dyDescent="0.55000000000000004">
      <c r="L10" s="62" t="s">
        <v>31</v>
      </c>
    </row>
    <row r="11" spans="1:17" ht="24" x14ac:dyDescent="0.55000000000000004">
      <c r="L11" s="26" t="s">
        <v>21</v>
      </c>
      <c r="M11" s="26"/>
      <c r="N11" s="26"/>
      <c r="O11" s="26"/>
      <c r="P11" s="26">
        <v>1</v>
      </c>
    </row>
    <row r="12" spans="1:17" ht="23.25" customHeight="1" x14ac:dyDescent="0.55000000000000004">
      <c r="A12" s="63" t="s">
        <v>32</v>
      </c>
      <c r="B12" s="63"/>
      <c r="C12" s="64" t="s">
        <v>33</v>
      </c>
      <c r="D12" s="64"/>
      <c r="E12" s="64"/>
      <c r="F12" s="65" t="s">
        <v>2</v>
      </c>
      <c r="G12" s="65" t="s">
        <v>34</v>
      </c>
      <c r="H12" s="65" t="s">
        <v>16</v>
      </c>
      <c r="I12" s="66" t="s">
        <v>17</v>
      </c>
      <c r="J12" s="67" t="s">
        <v>18</v>
      </c>
      <c r="L12" s="68" t="s">
        <v>23</v>
      </c>
      <c r="M12" s="68" t="s">
        <v>24</v>
      </c>
      <c r="N12" s="68" t="s">
        <v>25</v>
      </c>
      <c r="O12" s="68" t="s">
        <v>26</v>
      </c>
      <c r="P12" s="68" t="s">
        <v>27</v>
      </c>
    </row>
    <row r="13" spans="1:17" ht="49.5" customHeight="1" x14ac:dyDescent="0.55000000000000004">
      <c r="A13" s="63"/>
      <c r="B13" s="63"/>
      <c r="C13" s="64"/>
      <c r="D13" s="64"/>
      <c r="E13" s="64"/>
      <c r="F13" s="69">
        <v>4</v>
      </c>
      <c r="G13" s="70">
        <v>4</v>
      </c>
      <c r="H13" s="71" t="str">
        <f t="shared" ref="H13" si="1">IF(G13=5,"ü","û")</f>
        <v>û</v>
      </c>
      <c r="I13" s="69">
        <v>4</v>
      </c>
      <c r="J13" s="72" t="s">
        <v>20</v>
      </c>
      <c r="L13" s="73">
        <v>3</v>
      </c>
      <c r="M13" s="73">
        <v>4</v>
      </c>
      <c r="N13" s="73">
        <v>5</v>
      </c>
      <c r="O13" s="73">
        <v>6</v>
      </c>
      <c r="P13" s="73">
        <v>7</v>
      </c>
    </row>
    <row r="24" spans="1:5" x14ac:dyDescent="0.55000000000000004">
      <c r="A24" s="24" t="str">
        <f t="shared" ref="A24:B26" si="2">A4</f>
        <v>ลำดับ</v>
      </c>
      <c r="B24" s="24" t="str">
        <f t="shared" si="2"/>
        <v>หน่วยงาน</v>
      </c>
      <c r="C24" s="24" t="s">
        <v>11</v>
      </c>
      <c r="D24" s="74" t="s">
        <v>12</v>
      </c>
      <c r="E24" s="24" t="str">
        <f>E4</f>
        <v>จำนวนผลงานวิจัย นวัตกรรมหรืองานสิทธิบัตรที่นำไปใช้ประโยชน์เชิงพาณิชย์ฯ</v>
      </c>
    </row>
    <row r="25" spans="1:5" x14ac:dyDescent="0.55000000000000004">
      <c r="A25" s="24">
        <f t="shared" si="2"/>
        <v>1</v>
      </c>
      <c r="B25" s="24" t="str">
        <f t="shared" si="2"/>
        <v>2) คณะวิทยาศาสตร์และเทคโนโลยี</v>
      </c>
      <c r="C25" s="24" t="s">
        <v>35</v>
      </c>
      <c r="D25" s="74">
        <v>2</v>
      </c>
      <c r="E25" s="24">
        <f>E5</f>
        <v>4</v>
      </c>
    </row>
    <row r="26" spans="1:5" x14ac:dyDescent="0.55000000000000004">
      <c r="A26" s="24">
        <f t="shared" si="2"/>
        <v>2</v>
      </c>
      <c r="B26" s="24" t="str">
        <f t="shared" si="2"/>
        <v>6) คณะศิลปกรรมศาสตร์</v>
      </c>
      <c r="C26" s="24" t="s">
        <v>36</v>
      </c>
      <c r="D26" s="74">
        <v>3</v>
      </c>
      <c r="E26" s="24">
        <f>E6</f>
        <v>17</v>
      </c>
    </row>
    <row r="27" spans="1:5" x14ac:dyDescent="0.55000000000000004">
      <c r="A27" s="24">
        <v>3</v>
      </c>
      <c r="B27" s="24" t="str">
        <f>B7</f>
        <v>10) วิทยาลัยสหเวชศาสตร์</v>
      </c>
      <c r="C27" s="24" t="s">
        <v>37</v>
      </c>
      <c r="D27" s="74">
        <v>2</v>
      </c>
      <c r="E27" s="24">
        <f>E7</f>
        <v>5</v>
      </c>
    </row>
    <row r="28" spans="1:5" x14ac:dyDescent="0.55000000000000004">
      <c r="A28" s="24">
        <v>4</v>
      </c>
      <c r="B28" s="24" t="s">
        <v>4</v>
      </c>
      <c r="C28" s="24" t="s">
        <v>38</v>
      </c>
      <c r="D28" s="75">
        <v>0</v>
      </c>
      <c r="E28" s="76">
        <f>E8</f>
        <v>1</v>
      </c>
    </row>
    <row r="29" spans="1:5" x14ac:dyDescent="0.55000000000000004">
      <c r="A29" s="24" t="str">
        <f t="shared" ref="A29:E29" si="3">A9</f>
        <v>รวม</v>
      </c>
      <c r="B29" s="24">
        <f t="shared" si="3"/>
        <v>0</v>
      </c>
      <c r="C29" s="24" t="s">
        <v>31</v>
      </c>
      <c r="D29" s="74">
        <v>7</v>
      </c>
      <c r="E29" s="24">
        <f t="shared" si="3"/>
        <v>27</v>
      </c>
    </row>
  </sheetData>
  <mergeCells count="12">
    <mergeCell ref="B6:C6"/>
    <mergeCell ref="B7:C7"/>
    <mergeCell ref="B8:C8"/>
    <mergeCell ref="A9:C9"/>
    <mergeCell ref="A12:B13"/>
    <mergeCell ref="C12:E13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10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2"/>
  <sheetViews>
    <sheetView zoomScale="60" zoomScaleNormal="60" workbookViewId="0">
      <pane xSplit="3" ySplit="5" topLeftCell="D32" activePane="bottomRight" state="frozen"/>
      <selection activeCell="J7" sqref="J7"/>
      <selection pane="topRight" activeCell="J7" sqref="J7"/>
      <selection pane="bottomLeft" activeCell="J7" sqref="J7"/>
      <selection pane="bottomRight" activeCell="J7" sqref="J7"/>
    </sheetView>
  </sheetViews>
  <sheetFormatPr defaultRowHeight="23.25" x14ac:dyDescent="0.55000000000000004"/>
  <cols>
    <col min="1" max="1" width="11.125" style="116" customWidth="1"/>
    <col min="2" max="2" width="30.375" style="116" customWidth="1"/>
    <col min="3" max="3" width="21.75" style="116" customWidth="1"/>
    <col min="4" max="4" width="20.125" style="116" customWidth="1"/>
    <col min="5" max="5" width="10.25" style="116" bestFit="1" customWidth="1"/>
    <col min="6" max="6" width="8.5" style="116" bestFit="1" customWidth="1"/>
    <col min="7" max="7" width="7.625" style="116" bestFit="1" customWidth="1"/>
    <col min="8" max="8" width="10" style="116" customWidth="1"/>
    <col min="9" max="9" width="27.875" style="116" customWidth="1"/>
    <col min="10" max="10" width="18.25" style="116" customWidth="1"/>
    <col min="11" max="11" width="26.625" style="116" customWidth="1"/>
    <col min="12" max="12" width="38.75" style="116" customWidth="1"/>
    <col min="13" max="13" width="76.75" style="116" customWidth="1"/>
    <col min="14" max="85" width="9" style="97"/>
    <col min="86" max="253" width="9" style="116"/>
    <col min="254" max="254" width="14.75" style="116" customWidth="1"/>
    <col min="255" max="255" width="17.25" style="116" customWidth="1"/>
    <col min="256" max="256" width="11.5" style="116" customWidth="1"/>
    <col min="257" max="258" width="14.125" style="116" customWidth="1"/>
    <col min="259" max="260" width="22.75" style="116" customWidth="1"/>
    <col min="261" max="261" width="14.5" style="116" customWidth="1"/>
    <col min="262" max="262" width="12.125" style="116" customWidth="1"/>
    <col min="263" max="509" width="9" style="116"/>
    <col min="510" max="510" width="14.75" style="116" customWidth="1"/>
    <col min="511" max="511" width="17.25" style="116" customWidth="1"/>
    <col min="512" max="512" width="11.5" style="116" customWidth="1"/>
    <col min="513" max="514" width="14.125" style="116" customWidth="1"/>
    <col min="515" max="516" width="22.75" style="116" customWidth="1"/>
    <col min="517" max="517" width="14.5" style="116" customWidth="1"/>
    <col min="518" max="518" width="12.125" style="116" customWidth="1"/>
    <col min="519" max="765" width="9" style="116"/>
    <col min="766" max="766" width="14.75" style="116" customWidth="1"/>
    <col min="767" max="767" width="17.25" style="116" customWidth="1"/>
    <col min="768" max="768" width="11.5" style="116" customWidth="1"/>
    <col min="769" max="770" width="14.125" style="116" customWidth="1"/>
    <col min="771" max="772" width="22.75" style="116" customWidth="1"/>
    <col min="773" max="773" width="14.5" style="116" customWidth="1"/>
    <col min="774" max="774" width="12.125" style="116" customWidth="1"/>
    <col min="775" max="1021" width="9" style="116"/>
    <col min="1022" max="1022" width="14.75" style="116" customWidth="1"/>
    <col min="1023" max="1023" width="17.25" style="116" customWidth="1"/>
    <col min="1024" max="1024" width="11.5" style="116" customWidth="1"/>
    <col min="1025" max="1026" width="14.125" style="116" customWidth="1"/>
    <col min="1027" max="1028" width="22.75" style="116" customWidth="1"/>
    <col min="1029" max="1029" width="14.5" style="116" customWidth="1"/>
    <col min="1030" max="1030" width="12.125" style="116" customWidth="1"/>
    <col min="1031" max="1277" width="9" style="116"/>
    <col min="1278" max="1278" width="14.75" style="116" customWidth="1"/>
    <col min="1279" max="1279" width="17.25" style="116" customWidth="1"/>
    <col min="1280" max="1280" width="11.5" style="116" customWidth="1"/>
    <col min="1281" max="1282" width="14.125" style="116" customWidth="1"/>
    <col min="1283" max="1284" width="22.75" style="116" customWidth="1"/>
    <col min="1285" max="1285" width="14.5" style="116" customWidth="1"/>
    <col min="1286" max="1286" width="12.125" style="116" customWidth="1"/>
    <col min="1287" max="1533" width="9" style="116"/>
    <col min="1534" max="1534" width="14.75" style="116" customWidth="1"/>
    <col min="1535" max="1535" width="17.25" style="116" customWidth="1"/>
    <col min="1536" max="1536" width="11.5" style="116" customWidth="1"/>
    <col min="1537" max="1538" width="14.125" style="116" customWidth="1"/>
    <col min="1539" max="1540" width="22.75" style="116" customWidth="1"/>
    <col min="1541" max="1541" width="14.5" style="116" customWidth="1"/>
    <col min="1542" max="1542" width="12.125" style="116" customWidth="1"/>
    <col min="1543" max="1789" width="9" style="116"/>
    <col min="1790" max="1790" width="14.75" style="116" customWidth="1"/>
    <col min="1791" max="1791" width="17.25" style="116" customWidth="1"/>
    <col min="1792" max="1792" width="11.5" style="116" customWidth="1"/>
    <col min="1793" max="1794" width="14.125" style="116" customWidth="1"/>
    <col min="1795" max="1796" width="22.75" style="116" customWidth="1"/>
    <col min="1797" max="1797" width="14.5" style="116" customWidth="1"/>
    <col min="1798" max="1798" width="12.125" style="116" customWidth="1"/>
    <col min="1799" max="2045" width="9" style="116"/>
    <col min="2046" max="2046" width="14.75" style="116" customWidth="1"/>
    <col min="2047" max="2047" width="17.25" style="116" customWidth="1"/>
    <col min="2048" max="2048" width="11.5" style="116" customWidth="1"/>
    <col min="2049" max="2050" width="14.125" style="116" customWidth="1"/>
    <col min="2051" max="2052" width="22.75" style="116" customWidth="1"/>
    <col min="2053" max="2053" width="14.5" style="116" customWidth="1"/>
    <col min="2054" max="2054" width="12.125" style="116" customWidth="1"/>
    <col min="2055" max="2301" width="9" style="116"/>
    <col min="2302" max="2302" width="14.75" style="116" customWidth="1"/>
    <col min="2303" max="2303" width="17.25" style="116" customWidth="1"/>
    <col min="2304" max="2304" width="11.5" style="116" customWidth="1"/>
    <col min="2305" max="2306" width="14.125" style="116" customWidth="1"/>
    <col min="2307" max="2308" width="22.75" style="116" customWidth="1"/>
    <col min="2309" max="2309" width="14.5" style="116" customWidth="1"/>
    <col min="2310" max="2310" width="12.125" style="116" customWidth="1"/>
    <col min="2311" max="2557" width="9" style="116"/>
    <col min="2558" max="2558" width="14.75" style="116" customWidth="1"/>
    <col min="2559" max="2559" width="17.25" style="116" customWidth="1"/>
    <col min="2560" max="2560" width="11.5" style="116" customWidth="1"/>
    <col min="2561" max="2562" width="14.125" style="116" customWidth="1"/>
    <col min="2563" max="2564" width="22.75" style="116" customWidth="1"/>
    <col min="2565" max="2565" width="14.5" style="116" customWidth="1"/>
    <col min="2566" max="2566" width="12.125" style="116" customWidth="1"/>
    <col min="2567" max="2813" width="9" style="116"/>
    <col min="2814" max="2814" width="14.75" style="116" customWidth="1"/>
    <col min="2815" max="2815" width="17.25" style="116" customWidth="1"/>
    <col min="2816" max="2816" width="11.5" style="116" customWidth="1"/>
    <col min="2817" max="2818" width="14.125" style="116" customWidth="1"/>
    <col min="2819" max="2820" width="22.75" style="116" customWidth="1"/>
    <col min="2821" max="2821" width="14.5" style="116" customWidth="1"/>
    <col min="2822" max="2822" width="12.125" style="116" customWidth="1"/>
    <col min="2823" max="3069" width="9" style="116"/>
    <col min="3070" max="3070" width="14.75" style="116" customWidth="1"/>
    <col min="3071" max="3071" width="17.25" style="116" customWidth="1"/>
    <col min="3072" max="3072" width="11.5" style="116" customWidth="1"/>
    <col min="3073" max="3074" width="14.125" style="116" customWidth="1"/>
    <col min="3075" max="3076" width="22.75" style="116" customWidth="1"/>
    <col min="3077" max="3077" width="14.5" style="116" customWidth="1"/>
    <col min="3078" max="3078" width="12.125" style="116" customWidth="1"/>
    <col min="3079" max="3325" width="9" style="116"/>
    <col min="3326" max="3326" width="14.75" style="116" customWidth="1"/>
    <col min="3327" max="3327" width="17.25" style="116" customWidth="1"/>
    <col min="3328" max="3328" width="11.5" style="116" customWidth="1"/>
    <col min="3329" max="3330" width="14.125" style="116" customWidth="1"/>
    <col min="3331" max="3332" width="22.75" style="116" customWidth="1"/>
    <col min="3333" max="3333" width="14.5" style="116" customWidth="1"/>
    <col min="3334" max="3334" width="12.125" style="116" customWidth="1"/>
    <col min="3335" max="3581" width="9" style="116"/>
    <col min="3582" max="3582" width="14.75" style="116" customWidth="1"/>
    <col min="3583" max="3583" width="17.25" style="116" customWidth="1"/>
    <col min="3584" max="3584" width="11.5" style="116" customWidth="1"/>
    <col min="3585" max="3586" width="14.125" style="116" customWidth="1"/>
    <col min="3587" max="3588" width="22.75" style="116" customWidth="1"/>
    <col min="3589" max="3589" width="14.5" style="116" customWidth="1"/>
    <col min="3590" max="3590" width="12.125" style="116" customWidth="1"/>
    <col min="3591" max="3837" width="9" style="116"/>
    <col min="3838" max="3838" width="14.75" style="116" customWidth="1"/>
    <col min="3839" max="3839" width="17.25" style="116" customWidth="1"/>
    <col min="3840" max="3840" width="11.5" style="116" customWidth="1"/>
    <col min="3841" max="3842" width="14.125" style="116" customWidth="1"/>
    <col min="3843" max="3844" width="22.75" style="116" customWidth="1"/>
    <col min="3845" max="3845" width="14.5" style="116" customWidth="1"/>
    <col min="3846" max="3846" width="12.125" style="116" customWidth="1"/>
    <col min="3847" max="4093" width="9" style="116"/>
    <col min="4094" max="4094" width="14.75" style="116" customWidth="1"/>
    <col min="4095" max="4095" width="17.25" style="116" customWidth="1"/>
    <col min="4096" max="4096" width="11.5" style="116" customWidth="1"/>
    <col min="4097" max="4098" width="14.125" style="116" customWidth="1"/>
    <col min="4099" max="4100" width="22.75" style="116" customWidth="1"/>
    <col min="4101" max="4101" width="14.5" style="116" customWidth="1"/>
    <col min="4102" max="4102" width="12.125" style="116" customWidth="1"/>
    <col min="4103" max="4349" width="9" style="116"/>
    <col min="4350" max="4350" width="14.75" style="116" customWidth="1"/>
    <col min="4351" max="4351" width="17.25" style="116" customWidth="1"/>
    <col min="4352" max="4352" width="11.5" style="116" customWidth="1"/>
    <col min="4353" max="4354" width="14.125" style="116" customWidth="1"/>
    <col min="4355" max="4356" width="22.75" style="116" customWidth="1"/>
    <col min="4357" max="4357" width="14.5" style="116" customWidth="1"/>
    <col min="4358" max="4358" width="12.125" style="116" customWidth="1"/>
    <col min="4359" max="4605" width="9" style="116"/>
    <col min="4606" max="4606" width="14.75" style="116" customWidth="1"/>
    <col min="4607" max="4607" width="17.25" style="116" customWidth="1"/>
    <col min="4608" max="4608" width="11.5" style="116" customWidth="1"/>
    <col min="4609" max="4610" width="14.125" style="116" customWidth="1"/>
    <col min="4611" max="4612" width="22.75" style="116" customWidth="1"/>
    <col min="4613" max="4613" width="14.5" style="116" customWidth="1"/>
    <col min="4614" max="4614" width="12.125" style="116" customWidth="1"/>
    <col min="4615" max="4861" width="9" style="116"/>
    <col min="4862" max="4862" width="14.75" style="116" customWidth="1"/>
    <col min="4863" max="4863" width="17.25" style="116" customWidth="1"/>
    <col min="4864" max="4864" width="11.5" style="116" customWidth="1"/>
    <col min="4865" max="4866" width="14.125" style="116" customWidth="1"/>
    <col min="4867" max="4868" width="22.75" style="116" customWidth="1"/>
    <col min="4869" max="4869" width="14.5" style="116" customWidth="1"/>
    <col min="4870" max="4870" width="12.125" style="116" customWidth="1"/>
    <col min="4871" max="5117" width="9" style="116"/>
    <col min="5118" max="5118" width="14.75" style="116" customWidth="1"/>
    <col min="5119" max="5119" width="17.25" style="116" customWidth="1"/>
    <col min="5120" max="5120" width="11.5" style="116" customWidth="1"/>
    <col min="5121" max="5122" width="14.125" style="116" customWidth="1"/>
    <col min="5123" max="5124" width="22.75" style="116" customWidth="1"/>
    <col min="5125" max="5125" width="14.5" style="116" customWidth="1"/>
    <col min="5126" max="5126" width="12.125" style="116" customWidth="1"/>
    <col min="5127" max="5373" width="9" style="116"/>
    <col min="5374" max="5374" width="14.75" style="116" customWidth="1"/>
    <col min="5375" max="5375" width="17.25" style="116" customWidth="1"/>
    <col min="5376" max="5376" width="11.5" style="116" customWidth="1"/>
    <col min="5377" max="5378" width="14.125" style="116" customWidth="1"/>
    <col min="5379" max="5380" width="22.75" style="116" customWidth="1"/>
    <col min="5381" max="5381" width="14.5" style="116" customWidth="1"/>
    <col min="5382" max="5382" width="12.125" style="116" customWidth="1"/>
    <col min="5383" max="5629" width="9" style="116"/>
    <col min="5630" max="5630" width="14.75" style="116" customWidth="1"/>
    <col min="5631" max="5631" width="17.25" style="116" customWidth="1"/>
    <col min="5632" max="5632" width="11.5" style="116" customWidth="1"/>
    <col min="5633" max="5634" width="14.125" style="116" customWidth="1"/>
    <col min="5635" max="5636" width="22.75" style="116" customWidth="1"/>
    <col min="5637" max="5637" width="14.5" style="116" customWidth="1"/>
    <col min="5638" max="5638" width="12.125" style="116" customWidth="1"/>
    <col min="5639" max="5885" width="9" style="116"/>
    <col min="5886" max="5886" width="14.75" style="116" customWidth="1"/>
    <col min="5887" max="5887" width="17.25" style="116" customWidth="1"/>
    <col min="5888" max="5888" width="11.5" style="116" customWidth="1"/>
    <col min="5889" max="5890" width="14.125" style="116" customWidth="1"/>
    <col min="5891" max="5892" width="22.75" style="116" customWidth="1"/>
    <col min="5893" max="5893" width="14.5" style="116" customWidth="1"/>
    <col min="5894" max="5894" width="12.125" style="116" customWidth="1"/>
    <col min="5895" max="6141" width="9" style="116"/>
    <col min="6142" max="6142" width="14.75" style="116" customWidth="1"/>
    <col min="6143" max="6143" width="17.25" style="116" customWidth="1"/>
    <col min="6144" max="6144" width="11.5" style="116" customWidth="1"/>
    <col min="6145" max="6146" width="14.125" style="116" customWidth="1"/>
    <col min="6147" max="6148" width="22.75" style="116" customWidth="1"/>
    <col min="6149" max="6149" width="14.5" style="116" customWidth="1"/>
    <col min="6150" max="6150" width="12.125" style="116" customWidth="1"/>
    <col min="6151" max="6397" width="9" style="116"/>
    <col min="6398" max="6398" width="14.75" style="116" customWidth="1"/>
    <col min="6399" max="6399" width="17.25" style="116" customWidth="1"/>
    <col min="6400" max="6400" width="11.5" style="116" customWidth="1"/>
    <col min="6401" max="6402" width="14.125" style="116" customWidth="1"/>
    <col min="6403" max="6404" width="22.75" style="116" customWidth="1"/>
    <col min="6405" max="6405" width="14.5" style="116" customWidth="1"/>
    <col min="6406" max="6406" width="12.125" style="116" customWidth="1"/>
    <col min="6407" max="6653" width="9" style="116"/>
    <col min="6654" max="6654" width="14.75" style="116" customWidth="1"/>
    <col min="6655" max="6655" width="17.25" style="116" customWidth="1"/>
    <col min="6656" max="6656" width="11.5" style="116" customWidth="1"/>
    <col min="6657" max="6658" width="14.125" style="116" customWidth="1"/>
    <col min="6659" max="6660" width="22.75" style="116" customWidth="1"/>
    <col min="6661" max="6661" width="14.5" style="116" customWidth="1"/>
    <col min="6662" max="6662" width="12.125" style="116" customWidth="1"/>
    <col min="6663" max="6909" width="9" style="116"/>
    <col min="6910" max="6910" width="14.75" style="116" customWidth="1"/>
    <col min="6911" max="6911" width="17.25" style="116" customWidth="1"/>
    <col min="6912" max="6912" width="11.5" style="116" customWidth="1"/>
    <col min="6913" max="6914" width="14.125" style="116" customWidth="1"/>
    <col min="6915" max="6916" width="22.75" style="116" customWidth="1"/>
    <col min="6917" max="6917" width="14.5" style="116" customWidth="1"/>
    <col min="6918" max="6918" width="12.125" style="116" customWidth="1"/>
    <col min="6919" max="7165" width="9" style="116"/>
    <col min="7166" max="7166" width="14.75" style="116" customWidth="1"/>
    <col min="7167" max="7167" width="17.25" style="116" customWidth="1"/>
    <col min="7168" max="7168" width="11.5" style="116" customWidth="1"/>
    <col min="7169" max="7170" width="14.125" style="116" customWidth="1"/>
    <col min="7171" max="7172" width="22.75" style="116" customWidth="1"/>
    <col min="7173" max="7173" width="14.5" style="116" customWidth="1"/>
    <col min="7174" max="7174" width="12.125" style="116" customWidth="1"/>
    <col min="7175" max="7421" width="9" style="116"/>
    <col min="7422" max="7422" width="14.75" style="116" customWidth="1"/>
    <col min="7423" max="7423" width="17.25" style="116" customWidth="1"/>
    <col min="7424" max="7424" width="11.5" style="116" customWidth="1"/>
    <col min="7425" max="7426" width="14.125" style="116" customWidth="1"/>
    <col min="7427" max="7428" width="22.75" style="116" customWidth="1"/>
    <col min="7429" max="7429" width="14.5" style="116" customWidth="1"/>
    <col min="7430" max="7430" width="12.125" style="116" customWidth="1"/>
    <col min="7431" max="7677" width="9" style="116"/>
    <col min="7678" max="7678" width="14.75" style="116" customWidth="1"/>
    <col min="7679" max="7679" width="17.25" style="116" customWidth="1"/>
    <col min="7680" max="7680" width="11.5" style="116" customWidth="1"/>
    <col min="7681" max="7682" width="14.125" style="116" customWidth="1"/>
    <col min="7683" max="7684" width="22.75" style="116" customWidth="1"/>
    <col min="7685" max="7685" width="14.5" style="116" customWidth="1"/>
    <col min="7686" max="7686" width="12.125" style="116" customWidth="1"/>
    <col min="7687" max="7933" width="9" style="116"/>
    <col min="7934" max="7934" width="14.75" style="116" customWidth="1"/>
    <col min="7935" max="7935" width="17.25" style="116" customWidth="1"/>
    <col min="7936" max="7936" width="11.5" style="116" customWidth="1"/>
    <col min="7937" max="7938" width="14.125" style="116" customWidth="1"/>
    <col min="7939" max="7940" width="22.75" style="116" customWidth="1"/>
    <col min="7941" max="7941" width="14.5" style="116" customWidth="1"/>
    <col min="7942" max="7942" width="12.125" style="116" customWidth="1"/>
    <col min="7943" max="8189" width="9" style="116"/>
    <col min="8190" max="8190" width="14.75" style="116" customWidth="1"/>
    <col min="8191" max="8191" width="17.25" style="116" customWidth="1"/>
    <col min="8192" max="8192" width="11.5" style="116" customWidth="1"/>
    <col min="8193" max="8194" width="14.125" style="116" customWidth="1"/>
    <col min="8195" max="8196" width="22.75" style="116" customWidth="1"/>
    <col min="8197" max="8197" width="14.5" style="116" customWidth="1"/>
    <col min="8198" max="8198" width="12.125" style="116" customWidth="1"/>
    <col min="8199" max="8445" width="9" style="116"/>
    <col min="8446" max="8446" width="14.75" style="116" customWidth="1"/>
    <col min="8447" max="8447" width="17.25" style="116" customWidth="1"/>
    <col min="8448" max="8448" width="11.5" style="116" customWidth="1"/>
    <col min="8449" max="8450" width="14.125" style="116" customWidth="1"/>
    <col min="8451" max="8452" width="22.75" style="116" customWidth="1"/>
    <col min="8453" max="8453" width="14.5" style="116" customWidth="1"/>
    <col min="8454" max="8454" width="12.125" style="116" customWidth="1"/>
    <col min="8455" max="8701" width="9" style="116"/>
    <col min="8702" max="8702" width="14.75" style="116" customWidth="1"/>
    <col min="8703" max="8703" width="17.25" style="116" customWidth="1"/>
    <col min="8704" max="8704" width="11.5" style="116" customWidth="1"/>
    <col min="8705" max="8706" width="14.125" style="116" customWidth="1"/>
    <col min="8707" max="8708" width="22.75" style="116" customWidth="1"/>
    <col min="8709" max="8709" width="14.5" style="116" customWidth="1"/>
    <col min="8710" max="8710" width="12.125" style="116" customWidth="1"/>
    <col min="8711" max="8957" width="9" style="116"/>
    <col min="8958" max="8958" width="14.75" style="116" customWidth="1"/>
    <col min="8959" max="8959" width="17.25" style="116" customWidth="1"/>
    <col min="8960" max="8960" width="11.5" style="116" customWidth="1"/>
    <col min="8961" max="8962" width="14.125" style="116" customWidth="1"/>
    <col min="8963" max="8964" width="22.75" style="116" customWidth="1"/>
    <col min="8965" max="8965" width="14.5" style="116" customWidth="1"/>
    <col min="8966" max="8966" width="12.125" style="116" customWidth="1"/>
    <col min="8967" max="9213" width="9" style="116"/>
    <col min="9214" max="9214" width="14.75" style="116" customWidth="1"/>
    <col min="9215" max="9215" width="17.25" style="116" customWidth="1"/>
    <col min="9216" max="9216" width="11.5" style="116" customWidth="1"/>
    <col min="9217" max="9218" width="14.125" style="116" customWidth="1"/>
    <col min="9219" max="9220" width="22.75" style="116" customWidth="1"/>
    <col min="9221" max="9221" width="14.5" style="116" customWidth="1"/>
    <col min="9222" max="9222" width="12.125" style="116" customWidth="1"/>
    <col min="9223" max="9469" width="9" style="116"/>
    <col min="9470" max="9470" width="14.75" style="116" customWidth="1"/>
    <col min="9471" max="9471" width="17.25" style="116" customWidth="1"/>
    <col min="9472" max="9472" width="11.5" style="116" customWidth="1"/>
    <col min="9473" max="9474" width="14.125" style="116" customWidth="1"/>
    <col min="9475" max="9476" width="22.75" style="116" customWidth="1"/>
    <col min="9477" max="9477" width="14.5" style="116" customWidth="1"/>
    <col min="9478" max="9478" width="12.125" style="116" customWidth="1"/>
    <col min="9479" max="9725" width="9" style="116"/>
    <col min="9726" max="9726" width="14.75" style="116" customWidth="1"/>
    <col min="9727" max="9727" width="17.25" style="116" customWidth="1"/>
    <col min="9728" max="9728" width="11.5" style="116" customWidth="1"/>
    <col min="9729" max="9730" width="14.125" style="116" customWidth="1"/>
    <col min="9731" max="9732" width="22.75" style="116" customWidth="1"/>
    <col min="9733" max="9733" width="14.5" style="116" customWidth="1"/>
    <col min="9734" max="9734" width="12.125" style="116" customWidth="1"/>
    <col min="9735" max="9981" width="9" style="116"/>
    <col min="9982" max="9982" width="14.75" style="116" customWidth="1"/>
    <col min="9983" max="9983" width="17.25" style="116" customWidth="1"/>
    <col min="9984" max="9984" width="11.5" style="116" customWidth="1"/>
    <col min="9985" max="9986" width="14.125" style="116" customWidth="1"/>
    <col min="9987" max="9988" width="22.75" style="116" customWidth="1"/>
    <col min="9989" max="9989" width="14.5" style="116" customWidth="1"/>
    <col min="9990" max="9990" width="12.125" style="116" customWidth="1"/>
    <col min="9991" max="10237" width="9" style="116"/>
    <col min="10238" max="10238" width="14.75" style="116" customWidth="1"/>
    <col min="10239" max="10239" width="17.25" style="116" customWidth="1"/>
    <col min="10240" max="10240" width="11.5" style="116" customWidth="1"/>
    <col min="10241" max="10242" width="14.125" style="116" customWidth="1"/>
    <col min="10243" max="10244" width="22.75" style="116" customWidth="1"/>
    <col min="10245" max="10245" width="14.5" style="116" customWidth="1"/>
    <col min="10246" max="10246" width="12.125" style="116" customWidth="1"/>
    <col min="10247" max="10493" width="9" style="116"/>
    <col min="10494" max="10494" width="14.75" style="116" customWidth="1"/>
    <col min="10495" max="10495" width="17.25" style="116" customWidth="1"/>
    <col min="10496" max="10496" width="11.5" style="116" customWidth="1"/>
    <col min="10497" max="10498" width="14.125" style="116" customWidth="1"/>
    <col min="10499" max="10500" width="22.75" style="116" customWidth="1"/>
    <col min="10501" max="10501" width="14.5" style="116" customWidth="1"/>
    <col min="10502" max="10502" width="12.125" style="116" customWidth="1"/>
    <col min="10503" max="10749" width="9" style="116"/>
    <col min="10750" max="10750" width="14.75" style="116" customWidth="1"/>
    <col min="10751" max="10751" width="17.25" style="116" customWidth="1"/>
    <col min="10752" max="10752" width="11.5" style="116" customWidth="1"/>
    <col min="10753" max="10754" width="14.125" style="116" customWidth="1"/>
    <col min="10755" max="10756" width="22.75" style="116" customWidth="1"/>
    <col min="10757" max="10757" width="14.5" style="116" customWidth="1"/>
    <col min="10758" max="10758" width="12.125" style="116" customWidth="1"/>
    <col min="10759" max="11005" width="9" style="116"/>
    <col min="11006" max="11006" width="14.75" style="116" customWidth="1"/>
    <col min="11007" max="11007" width="17.25" style="116" customWidth="1"/>
    <col min="11008" max="11008" width="11.5" style="116" customWidth="1"/>
    <col min="11009" max="11010" width="14.125" style="116" customWidth="1"/>
    <col min="11011" max="11012" width="22.75" style="116" customWidth="1"/>
    <col min="11013" max="11013" width="14.5" style="116" customWidth="1"/>
    <col min="11014" max="11014" width="12.125" style="116" customWidth="1"/>
    <col min="11015" max="11261" width="9" style="116"/>
    <col min="11262" max="11262" width="14.75" style="116" customWidth="1"/>
    <col min="11263" max="11263" width="17.25" style="116" customWidth="1"/>
    <col min="11264" max="11264" width="11.5" style="116" customWidth="1"/>
    <col min="11265" max="11266" width="14.125" style="116" customWidth="1"/>
    <col min="11267" max="11268" width="22.75" style="116" customWidth="1"/>
    <col min="11269" max="11269" width="14.5" style="116" customWidth="1"/>
    <col min="11270" max="11270" width="12.125" style="116" customWidth="1"/>
    <col min="11271" max="11517" width="9" style="116"/>
    <col min="11518" max="11518" width="14.75" style="116" customWidth="1"/>
    <col min="11519" max="11519" width="17.25" style="116" customWidth="1"/>
    <col min="11520" max="11520" width="11.5" style="116" customWidth="1"/>
    <col min="11521" max="11522" width="14.125" style="116" customWidth="1"/>
    <col min="11523" max="11524" width="22.75" style="116" customWidth="1"/>
    <col min="11525" max="11525" width="14.5" style="116" customWidth="1"/>
    <col min="11526" max="11526" width="12.125" style="116" customWidth="1"/>
    <col min="11527" max="11773" width="9" style="116"/>
    <col min="11774" max="11774" width="14.75" style="116" customWidth="1"/>
    <col min="11775" max="11775" width="17.25" style="116" customWidth="1"/>
    <col min="11776" max="11776" width="11.5" style="116" customWidth="1"/>
    <col min="11777" max="11778" width="14.125" style="116" customWidth="1"/>
    <col min="11779" max="11780" width="22.75" style="116" customWidth="1"/>
    <col min="11781" max="11781" width="14.5" style="116" customWidth="1"/>
    <col min="11782" max="11782" width="12.125" style="116" customWidth="1"/>
    <col min="11783" max="12029" width="9" style="116"/>
    <col min="12030" max="12030" width="14.75" style="116" customWidth="1"/>
    <col min="12031" max="12031" width="17.25" style="116" customWidth="1"/>
    <col min="12032" max="12032" width="11.5" style="116" customWidth="1"/>
    <col min="12033" max="12034" width="14.125" style="116" customWidth="1"/>
    <col min="12035" max="12036" width="22.75" style="116" customWidth="1"/>
    <col min="12037" max="12037" width="14.5" style="116" customWidth="1"/>
    <col min="12038" max="12038" width="12.125" style="116" customWidth="1"/>
    <col min="12039" max="12285" width="9" style="116"/>
    <col min="12286" max="12286" width="14.75" style="116" customWidth="1"/>
    <col min="12287" max="12287" width="17.25" style="116" customWidth="1"/>
    <col min="12288" max="12288" width="11.5" style="116" customWidth="1"/>
    <col min="12289" max="12290" width="14.125" style="116" customWidth="1"/>
    <col min="12291" max="12292" width="22.75" style="116" customWidth="1"/>
    <col min="12293" max="12293" width="14.5" style="116" customWidth="1"/>
    <col min="12294" max="12294" width="12.125" style="116" customWidth="1"/>
    <col min="12295" max="12541" width="9" style="116"/>
    <col min="12542" max="12542" width="14.75" style="116" customWidth="1"/>
    <col min="12543" max="12543" width="17.25" style="116" customWidth="1"/>
    <col min="12544" max="12544" width="11.5" style="116" customWidth="1"/>
    <col min="12545" max="12546" width="14.125" style="116" customWidth="1"/>
    <col min="12547" max="12548" width="22.75" style="116" customWidth="1"/>
    <col min="12549" max="12549" width="14.5" style="116" customWidth="1"/>
    <col min="12550" max="12550" width="12.125" style="116" customWidth="1"/>
    <col min="12551" max="12797" width="9" style="116"/>
    <col min="12798" max="12798" width="14.75" style="116" customWidth="1"/>
    <col min="12799" max="12799" width="17.25" style="116" customWidth="1"/>
    <col min="12800" max="12800" width="11.5" style="116" customWidth="1"/>
    <col min="12801" max="12802" width="14.125" style="116" customWidth="1"/>
    <col min="12803" max="12804" width="22.75" style="116" customWidth="1"/>
    <col min="12805" max="12805" width="14.5" style="116" customWidth="1"/>
    <col min="12806" max="12806" width="12.125" style="116" customWidth="1"/>
    <col min="12807" max="13053" width="9" style="116"/>
    <col min="13054" max="13054" width="14.75" style="116" customWidth="1"/>
    <col min="13055" max="13055" width="17.25" style="116" customWidth="1"/>
    <col min="13056" max="13056" width="11.5" style="116" customWidth="1"/>
    <col min="13057" max="13058" width="14.125" style="116" customWidth="1"/>
    <col min="13059" max="13060" width="22.75" style="116" customWidth="1"/>
    <col min="13061" max="13061" width="14.5" style="116" customWidth="1"/>
    <col min="13062" max="13062" width="12.125" style="116" customWidth="1"/>
    <col min="13063" max="13309" width="9" style="116"/>
    <col min="13310" max="13310" width="14.75" style="116" customWidth="1"/>
    <col min="13311" max="13311" width="17.25" style="116" customWidth="1"/>
    <col min="13312" max="13312" width="11.5" style="116" customWidth="1"/>
    <col min="13313" max="13314" width="14.125" style="116" customWidth="1"/>
    <col min="13315" max="13316" width="22.75" style="116" customWidth="1"/>
    <col min="13317" max="13317" width="14.5" style="116" customWidth="1"/>
    <col min="13318" max="13318" width="12.125" style="116" customWidth="1"/>
    <col min="13319" max="13565" width="9" style="116"/>
    <col min="13566" max="13566" width="14.75" style="116" customWidth="1"/>
    <col min="13567" max="13567" width="17.25" style="116" customWidth="1"/>
    <col min="13568" max="13568" width="11.5" style="116" customWidth="1"/>
    <col min="13569" max="13570" width="14.125" style="116" customWidth="1"/>
    <col min="13571" max="13572" width="22.75" style="116" customWidth="1"/>
    <col min="13573" max="13573" width="14.5" style="116" customWidth="1"/>
    <col min="13574" max="13574" width="12.125" style="116" customWidth="1"/>
    <col min="13575" max="13821" width="9" style="116"/>
    <col min="13822" max="13822" width="14.75" style="116" customWidth="1"/>
    <col min="13823" max="13823" width="17.25" style="116" customWidth="1"/>
    <col min="13824" max="13824" width="11.5" style="116" customWidth="1"/>
    <col min="13825" max="13826" width="14.125" style="116" customWidth="1"/>
    <col min="13827" max="13828" width="22.75" style="116" customWidth="1"/>
    <col min="13829" max="13829" width="14.5" style="116" customWidth="1"/>
    <col min="13830" max="13830" width="12.125" style="116" customWidth="1"/>
    <col min="13831" max="14077" width="9" style="116"/>
    <col min="14078" max="14078" width="14.75" style="116" customWidth="1"/>
    <col min="14079" max="14079" width="17.25" style="116" customWidth="1"/>
    <col min="14080" max="14080" width="11.5" style="116" customWidth="1"/>
    <col min="14081" max="14082" width="14.125" style="116" customWidth="1"/>
    <col min="14083" max="14084" width="22.75" style="116" customWidth="1"/>
    <col min="14085" max="14085" width="14.5" style="116" customWidth="1"/>
    <col min="14086" max="14086" width="12.125" style="116" customWidth="1"/>
    <col min="14087" max="14333" width="9" style="116"/>
    <col min="14334" max="14334" width="14.75" style="116" customWidth="1"/>
    <col min="14335" max="14335" width="17.25" style="116" customWidth="1"/>
    <col min="14336" max="14336" width="11.5" style="116" customWidth="1"/>
    <col min="14337" max="14338" width="14.125" style="116" customWidth="1"/>
    <col min="14339" max="14340" width="22.75" style="116" customWidth="1"/>
    <col min="14341" max="14341" width="14.5" style="116" customWidth="1"/>
    <col min="14342" max="14342" width="12.125" style="116" customWidth="1"/>
    <col min="14343" max="14589" width="9" style="116"/>
    <col min="14590" max="14590" width="14.75" style="116" customWidth="1"/>
    <col min="14591" max="14591" width="17.25" style="116" customWidth="1"/>
    <col min="14592" max="14592" width="11.5" style="116" customWidth="1"/>
    <col min="14593" max="14594" width="14.125" style="116" customWidth="1"/>
    <col min="14595" max="14596" width="22.75" style="116" customWidth="1"/>
    <col min="14597" max="14597" width="14.5" style="116" customWidth="1"/>
    <col min="14598" max="14598" width="12.125" style="116" customWidth="1"/>
    <col min="14599" max="14845" width="9" style="116"/>
    <col min="14846" max="14846" width="14.75" style="116" customWidth="1"/>
    <col min="14847" max="14847" width="17.25" style="116" customWidth="1"/>
    <col min="14848" max="14848" width="11.5" style="116" customWidth="1"/>
    <col min="14849" max="14850" width="14.125" style="116" customWidth="1"/>
    <col min="14851" max="14852" width="22.75" style="116" customWidth="1"/>
    <col min="14853" max="14853" width="14.5" style="116" customWidth="1"/>
    <col min="14854" max="14854" width="12.125" style="116" customWidth="1"/>
    <col min="14855" max="15101" width="9" style="116"/>
    <col min="15102" max="15102" width="14.75" style="116" customWidth="1"/>
    <col min="15103" max="15103" width="17.25" style="116" customWidth="1"/>
    <col min="15104" max="15104" width="11.5" style="116" customWidth="1"/>
    <col min="15105" max="15106" width="14.125" style="116" customWidth="1"/>
    <col min="15107" max="15108" width="22.75" style="116" customWidth="1"/>
    <col min="15109" max="15109" width="14.5" style="116" customWidth="1"/>
    <col min="15110" max="15110" width="12.125" style="116" customWidth="1"/>
    <col min="15111" max="15357" width="9" style="116"/>
    <col min="15358" max="15358" width="14.75" style="116" customWidth="1"/>
    <col min="15359" max="15359" width="17.25" style="116" customWidth="1"/>
    <col min="15360" max="15360" width="11.5" style="116" customWidth="1"/>
    <col min="15361" max="15362" width="14.125" style="116" customWidth="1"/>
    <col min="15363" max="15364" width="22.75" style="116" customWidth="1"/>
    <col min="15365" max="15365" width="14.5" style="116" customWidth="1"/>
    <col min="15366" max="15366" width="12.125" style="116" customWidth="1"/>
    <col min="15367" max="15613" width="9" style="116"/>
    <col min="15614" max="15614" width="14.75" style="116" customWidth="1"/>
    <col min="15615" max="15615" width="17.25" style="116" customWidth="1"/>
    <col min="15616" max="15616" width="11.5" style="116" customWidth="1"/>
    <col min="15617" max="15618" width="14.125" style="116" customWidth="1"/>
    <col min="15619" max="15620" width="22.75" style="116" customWidth="1"/>
    <col min="15621" max="15621" width="14.5" style="116" customWidth="1"/>
    <col min="15622" max="15622" width="12.125" style="116" customWidth="1"/>
    <col min="15623" max="15869" width="9" style="116"/>
    <col min="15870" max="15870" width="14.75" style="116" customWidth="1"/>
    <col min="15871" max="15871" width="17.25" style="116" customWidth="1"/>
    <col min="15872" max="15872" width="11.5" style="116" customWidth="1"/>
    <col min="15873" max="15874" width="14.125" style="116" customWidth="1"/>
    <col min="15875" max="15876" width="22.75" style="116" customWidth="1"/>
    <col min="15877" max="15877" width="14.5" style="116" customWidth="1"/>
    <col min="15878" max="15878" width="12.125" style="116" customWidth="1"/>
    <col min="15879" max="16125" width="9" style="116"/>
    <col min="16126" max="16126" width="14.75" style="116" customWidth="1"/>
    <col min="16127" max="16127" width="17.25" style="116" customWidth="1"/>
    <col min="16128" max="16128" width="11.5" style="116" customWidth="1"/>
    <col min="16129" max="16130" width="14.125" style="116" customWidth="1"/>
    <col min="16131" max="16132" width="22.75" style="116" customWidth="1"/>
    <col min="16133" max="16133" width="14.5" style="116" customWidth="1"/>
    <col min="16134" max="16134" width="12.125" style="116" customWidth="1"/>
    <col min="16135" max="16384" width="9" style="116"/>
  </cols>
  <sheetData>
    <row r="1" spans="1:85" s="82" customFormat="1" ht="26.25" customHeight="1" x14ac:dyDescent="0.7">
      <c r="A1" s="77"/>
      <c r="B1" s="78" t="s">
        <v>39</v>
      </c>
      <c r="C1" s="79" t="s">
        <v>40</v>
      </c>
      <c r="D1" s="80"/>
      <c r="E1" s="80"/>
      <c r="F1" s="80"/>
      <c r="G1" s="80"/>
      <c r="H1" s="80"/>
      <c r="I1" s="80"/>
      <c r="J1" s="80"/>
      <c r="K1" s="80"/>
      <c r="L1" s="80"/>
      <c r="M1" s="4" t="s">
        <v>2</v>
      </c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</row>
    <row r="2" spans="1:85" s="82" customFormat="1" ht="30.75" x14ac:dyDescent="0.7">
      <c r="A2" s="83"/>
      <c r="B2" s="84" t="s">
        <v>3</v>
      </c>
      <c r="C2" s="85" t="s">
        <v>4</v>
      </c>
      <c r="D2" s="86"/>
      <c r="E2" s="87"/>
      <c r="F2" s="87"/>
      <c r="G2" s="87"/>
      <c r="H2" s="87"/>
      <c r="I2" s="87"/>
      <c r="J2" s="87"/>
      <c r="K2" s="87"/>
      <c r="L2" s="87"/>
      <c r="M2" s="12" t="s">
        <v>5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</row>
    <row r="3" spans="1:85" s="82" customFormat="1" ht="30.75" x14ac:dyDescent="0.7">
      <c r="A3" s="83"/>
      <c r="B3" s="88"/>
      <c r="C3" s="89"/>
      <c r="D3" s="15" t="s">
        <v>7</v>
      </c>
      <c r="E3" s="15" t="s">
        <v>41</v>
      </c>
      <c r="F3" s="90"/>
      <c r="G3" s="90"/>
      <c r="H3" s="90"/>
      <c r="I3" s="90"/>
      <c r="J3" s="91"/>
      <c r="K3" s="91"/>
      <c r="L3" s="91"/>
      <c r="M3" s="9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</row>
    <row r="4" spans="1:85" s="97" customFormat="1" ht="24" x14ac:dyDescent="0.55000000000000004">
      <c r="A4" s="93" t="s">
        <v>10</v>
      </c>
      <c r="B4" s="93" t="s">
        <v>42</v>
      </c>
      <c r="C4" s="93" t="s">
        <v>43</v>
      </c>
      <c r="D4" s="93" t="s">
        <v>44</v>
      </c>
      <c r="E4" s="93" t="s">
        <v>45</v>
      </c>
      <c r="F4" s="94" t="s">
        <v>46</v>
      </c>
      <c r="G4" s="95"/>
      <c r="H4" s="95"/>
      <c r="I4" s="93" t="s">
        <v>47</v>
      </c>
      <c r="J4" s="96" t="s">
        <v>48</v>
      </c>
      <c r="K4" s="96" t="s">
        <v>49</v>
      </c>
      <c r="L4" s="93" t="s">
        <v>50</v>
      </c>
      <c r="M4" s="96" t="s">
        <v>51</v>
      </c>
    </row>
    <row r="5" spans="1:85" s="97" customFormat="1" ht="46.5" x14ac:dyDescent="0.55000000000000004">
      <c r="A5" s="98"/>
      <c r="B5" s="98"/>
      <c r="C5" s="98"/>
      <c r="D5" s="98"/>
      <c r="E5" s="98"/>
      <c r="F5" s="99" t="s">
        <v>52</v>
      </c>
      <c r="G5" s="99" t="s">
        <v>53</v>
      </c>
      <c r="H5" s="100" t="s">
        <v>54</v>
      </c>
      <c r="I5" s="98"/>
      <c r="J5" s="96"/>
      <c r="K5" s="96"/>
      <c r="L5" s="98"/>
      <c r="M5" s="96"/>
    </row>
    <row r="6" spans="1:85" s="97" customFormat="1" ht="279" customHeight="1" x14ac:dyDescent="0.55000000000000004">
      <c r="A6" s="101">
        <v>1</v>
      </c>
      <c r="B6" s="102" t="s">
        <v>55</v>
      </c>
      <c r="C6" s="102" t="s">
        <v>56</v>
      </c>
      <c r="D6" s="102" t="s">
        <v>57</v>
      </c>
      <c r="E6" s="101">
        <v>2564</v>
      </c>
      <c r="F6" s="103" t="s">
        <v>58</v>
      </c>
      <c r="G6" s="103" t="s">
        <v>58</v>
      </c>
      <c r="H6" s="103" t="s">
        <v>58</v>
      </c>
      <c r="I6" s="102" t="s">
        <v>59</v>
      </c>
      <c r="J6" s="102" t="s">
        <v>60</v>
      </c>
      <c r="K6" s="102" t="s">
        <v>61</v>
      </c>
      <c r="L6" s="102" t="s">
        <v>62</v>
      </c>
      <c r="M6" s="104"/>
    </row>
    <row r="7" spans="1:85" s="97" customFormat="1" ht="262.5" customHeight="1" x14ac:dyDescent="0.55000000000000004">
      <c r="A7" s="101">
        <v>2</v>
      </c>
      <c r="B7" s="102" t="s">
        <v>63</v>
      </c>
      <c r="C7" s="102" t="s">
        <v>64</v>
      </c>
      <c r="D7" s="102" t="s">
        <v>57</v>
      </c>
      <c r="E7" s="101">
        <v>2564</v>
      </c>
      <c r="F7" s="103" t="s">
        <v>58</v>
      </c>
      <c r="G7" s="103" t="s">
        <v>58</v>
      </c>
      <c r="H7" s="103" t="s">
        <v>58</v>
      </c>
      <c r="I7" s="102" t="s">
        <v>65</v>
      </c>
      <c r="J7" s="102" t="s">
        <v>60</v>
      </c>
      <c r="K7" s="102" t="s">
        <v>61</v>
      </c>
      <c r="L7" s="102" t="s">
        <v>62</v>
      </c>
      <c r="M7" s="104"/>
    </row>
    <row r="8" spans="1:85" s="97" customFormat="1" ht="265.5" customHeight="1" x14ac:dyDescent="0.55000000000000004">
      <c r="A8" s="105">
        <v>3</v>
      </c>
      <c r="B8" s="106" t="s">
        <v>66</v>
      </c>
      <c r="C8" s="106" t="s">
        <v>67</v>
      </c>
      <c r="D8" s="102" t="s">
        <v>68</v>
      </c>
      <c r="E8" s="107">
        <v>2560</v>
      </c>
      <c r="F8" s="103" t="s">
        <v>58</v>
      </c>
      <c r="G8" s="103" t="s">
        <v>58</v>
      </c>
      <c r="H8" s="103" t="s">
        <v>58</v>
      </c>
      <c r="I8" s="108" t="s">
        <v>69</v>
      </c>
      <c r="J8" s="108" t="s">
        <v>70</v>
      </c>
      <c r="K8" s="102" t="s">
        <v>71</v>
      </c>
      <c r="L8" s="102" t="s">
        <v>62</v>
      </c>
      <c r="M8" s="109"/>
    </row>
    <row r="9" spans="1:85" s="97" customFormat="1" ht="282" customHeight="1" x14ac:dyDescent="0.55000000000000004">
      <c r="A9" s="101">
        <v>4</v>
      </c>
      <c r="B9" s="102" t="s">
        <v>72</v>
      </c>
      <c r="C9" s="102" t="s">
        <v>73</v>
      </c>
      <c r="D9" s="102" t="s">
        <v>57</v>
      </c>
      <c r="E9" s="101">
        <v>2563</v>
      </c>
      <c r="F9" s="103" t="s">
        <v>58</v>
      </c>
      <c r="G9" s="103" t="s">
        <v>58</v>
      </c>
      <c r="H9" s="103" t="s">
        <v>58</v>
      </c>
      <c r="I9" s="102" t="s">
        <v>74</v>
      </c>
      <c r="J9" s="102" t="s">
        <v>75</v>
      </c>
      <c r="K9" s="102" t="s">
        <v>61</v>
      </c>
      <c r="L9" s="102" t="s">
        <v>62</v>
      </c>
      <c r="M9" s="104"/>
    </row>
    <row r="10" spans="1:85" s="97" customFormat="1" ht="270" customHeight="1" x14ac:dyDescent="0.55000000000000004">
      <c r="A10" s="105">
        <v>5</v>
      </c>
      <c r="B10" s="106" t="s">
        <v>76</v>
      </c>
      <c r="C10" s="106" t="s">
        <v>76</v>
      </c>
      <c r="D10" s="102" t="s">
        <v>57</v>
      </c>
      <c r="E10" s="101">
        <v>2563</v>
      </c>
      <c r="F10" s="103" t="s">
        <v>58</v>
      </c>
      <c r="G10" s="103" t="s">
        <v>58</v>
      </c>
      <c r="H10" s="103" t="s">
        <v>58</v>
      </c>
      <c r="I10" s="108" t="s">
        <v>77</v>
      </c>
      <c r="J10" s="102" t="s">
        <v>60</v>
      </c>
      <c r="K10" s="102" t="s">
        <v>78</v>
      </c>
      <c r="L10" s="102" t="s">
        <v>62</v>
      </c>
      <c r="M10" s="104"/>
    </row>
    <row r="11" spans="1:85" s="97" customFormat="1" ht="272.25" customHeight="1" x14ac:dyDescent="0.55000000000000004">
      <c r="A11" s="105">
        <v>6</v>
      </c>
      <c r="B11" s="106" t="s">
        <v>79</v>
      </c>
      <c r="C11" s="106" t="s">
        <v>79</v>
      </c>
      <c r="D11" s="102" t="s">
        <v>57</v>
      </c>
      <c r="E11" s="107">
        <v>2564</v>
      </c>
      <c r="F11" s="103" t="s">
        <v>58</v>
      </c>
      <c r="G11" s="103" t="s">
        <v>58</v>
      </c>
      <c r="H11" s="103" t="s">
        <v>58</v>
      </c>
      <c r="I11" s="102" t="s">
        <v>65</v>
      </c>
      <c r="J11" s="102" t="s">
        <v>60</v>
      </c>
      <c r="K11" s="102" t="s">
        <v>78</v>
      </c>
      <c r="L11" s="102" t="s">
        <v>62</v>
      </c>
      <c r="M11" s="109"/>
    </row>
    <row r="12" spans="1:85" s="97" customFormat="1" ht="267" customHeight="1" x14ac:dyDescent="0.55000000000000004">
      <c r="A12" s="105">
        <v>7</v>
      </c>
      <c r="B12" s="106" t="s">
        <v>80</v>
      </c>
      <c r="C12" s="106" t="s">
        <v>80</v>
      </c>
      <c r="D12" s="102" t="s">
        <v>57</v>
      </c>
      <c r="E12" s="107">
        <v>2564</v>
      </c>
      <c r="F12" s="103" t="s">
        <v>58</v>
      </c>
      <c r="G12" s="103" t="s">
        <v>58</v>
      </c>
      <c r="H12" s="103" t="s">
        <v>58</v>
      </c>
      <c r="I12" s="110" t="s">
        <v>81</v>
      </c>
      <c r="J12" s="111" t="s">
        <v>82</v>
      </c>
      <c r="K12" s="102" t="s">
        <v>78</v>
      </c>
      <c r="L12" s="102" t="s">
        <v>62</v>
      </c>
      <c r="M12" s="109"/>
    </row>
    <row r="13" spans="1:85" s="97" customFormat="1" ht="285.75" customHeight="1" x14ac:dyDescent="0.55000000000000004">
      <c r="A13" s="105">
        <v>8</v>
      </c>
      <c r="B13" s="106" t="s">
        <v>83</v>
      </c>
      <c r="C13" s="106" t="s">
        <v>84</v>
      </c>
      <c r="D13" s="102" t="s">
        <v>57</v>
      </c>
      <c r="E13" s="107">
        <v>2564</v>
      </c>
      <c r="F13" s="103" t="s">
        <v>58</v>
      </c>
      <c r="G13" s="103" t="s">
        <v>58</v>
      </c>
      <c r="H13" s="103" t="s">
        <v>58</v>
      </c>
      <c r="I13" s="102" t="s">
        <v>85</v>
      </c>
      <c r="J13" s="102" t="s">
        <v>60</v>
      </c>
      <c r="K13" s="102" t="s">
        <v>61</v>
      </c>
      <c r="L13" s="102" t="s">
        <v>86</v>
      </c>
      <c r="M13" s="104"/>
    </row>
    <row r="14" spans="1:85" s="97" customFormat="1" ht="279.75" customHeight="1" x14ac:dyDescent="0.55000000000000004">
      <c r="A14" s="105">
        <v>9</v>
      </c>
      <c r="B14" s="106" t="s">
        <v>87</v>
      </c>
      <c r="C14" s="106" t="s">
        <v>88</v>
      </c>
      <c r="D14" s="102" t="s">
        <v>57</v>
      </c>
      <c r="E14" s="101">
        <v>2563</v>
      </c>
      <c r="F14" s="103" t="s">
        <v>58</v>
      </c>
      <c r="G14" s="103" t="s">
        <v>58</v>
      </c>
      <c r="H14" s="103" t="s">
        <v>58</v>
      </c>
      <c r="I14" s="108" t="s">
        <v>89</v>
      </c>
      <c r="J14" s="111" t="s">
        <v>90</v>
      </c>
      <c r="K14" s="102" t="s">
        <v>61</v>
      </c>
      <c r="L14" s="102" t="s">
        <v>86</v>
      </c>
      <c r="M14" s="109"/>
    </row>
    <row r="15" spans="1:85" s="97" customFormat="1" ht="282.75" customHeight="1" x14ac:dyDescent="0.55000000000000004">
      <c r="A15" s="105">
        <v>10</v>
      </c>
      <c r="B15" s="106" t="s">
        <v>91</v>
      </c>
      <c r="C15" s="106" t="s">
        <v>92</v>
      </c>
      <c r="D15" s="102" t="s">
        <v>57</v>
      </c>
      <c r="E15" s="107">
        <v>2564</v>
      </c>
      <c r="F15" s="103" t="s">
        <v>58</v>
      </c>
      <c r="G15" s="103" t="s">
        <v>58</v>
      </c>
      <c r="H15" s="103" t="s">
        <v>58</v>
      </c>
      <c r="I15" s="112" t="s">
        <v>93</v>
      </c>
      <c r="J15" s="102" t="s">
        <v>60</v>
      </c>
      <c r="K15" s="102" t="s">
        <v>78</v>
      </c>
      <c r="L15" s="102" t="s">
        <v>86</v>
      </c>
      <c r="M15" s="109"/>
    </row>
    <row r="16" spans="1:85" s="97" customFormat="1" ht="279.75" customHeight="1" x14ac:dyDescent="0.55000000000000004">
      <c r="A16" s="105">
        <v>11</v>
      </c>
      <c r="B16" s="106" t="s">
        <v>94</v>
      </c>
      <c r="C16" s="106" t="s">
        <v>94</v>
      </c>
      <c r="D16" s="102" t="s">
        <v>57</v>
      </c>
      <c r="E16" s="107">
        <v>2564</v>
      </c>
      <c r="F16" s="103" t="s">
        <v>58</v>
      </c>
      <c r="G16" s="103" t="s">
        <v>58</v>
      </c>
      <c r="H16" s="103" t="s">
        <v>58</v>
      </c>
      <c r="I16" s="108" t="s">
        <v>95</v>
      </c>
      <c r="J16" s="111" t="s">
        <v>82</v>
      </c>
      <c r="K16" s="102" t="s">
        <v>78</v>
      </c>
      <c r="L16" s="102" t="s">
        <v>86</v>
      </c>
      <c r="M16" s="104"/>
    </row>
    <row r="17" spans="1:85" s="97" customFormat="1" ht="282.75" customHeight="1" x14ac:dyDescent="0.55000000000000004">
      <c r="A17" s="105">
        <v>12</v>
      </c>
      <c r="B17" s="106" t="s">
        <v>96</v>
      </c>
      <c r="C17" s="106" t="s">
        <v>96</v>
      </c>
      <c r="D17" s="102" t="s">
        <v>57</v>
      </c>
      <c r="E17" s="107">
        <v>2564</v>
      </c>
      <c r="F17" s="103" t="s">
        <v>58</v>
      </c>
      <c r="G17" s="103" t="s">
        <v>58</v>
      </c>
      <c r="H17" s="103" t="s">
        <v>58</v>
      </c>
      <c r="I17" s="108" t="s">
        <v>97</v>
      </c>
      <c r="J17" s="102" t="s">
        <v>60</v>
      </c>
      <c r="K17" s="102" t="s">
        <v>78</v>
      </c>
      <c r="L17" s="102" t="s">
        <v>86</v>
      </c>
      <c r="M17" s="109"/>
    </row>
    <row r="18" spans="1:85" s="113" customFormat="1" ht="306" customHeight="1" x14ac:dyDescent="0.55000000000000004">
      <c r="A18" s="105">
        <v>13</v>
      </c>
      <c r="B18" s="106" t="s">
        <v>98</v>
      </c>
      <c r="C18" s="106" t="s">
        <v>99</v>
      </c>
      <c r="D18" s="102" t="s">
        <v>68</v>
      </c>
      <c r="E18" s="107">
        <v>2563</v>
      </c>
      <c r="F18" s="103" t="s">
        <v>58</v>
      </c>
      <c r="G18" s="103" t="s">
        <v>58</v>
      </c>
      <c r="H18" s="103" t="s">
        <v>58</v>
      </c>
      <c r="I18" s="112" t="s">
        <v>100</v>
      </c>
      <c r="J18" s="108" t="s">
        <v>82</v>
      </c>
      <c r="K18" s="108" t="s">
        <v>71</v>
      </c>
      <c r="L18" s="108" t="s">
        <v>101</v>
      </c>
      <c r="M18" s="109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</row>
    <row r="19" spans="1:85" s="113" customFormat="1" ht="321" customHeight="1" x14ac:dyDescent="0.55000000000000004">
      <c r="A19" s="105">
        <v>14</v>
      </c>
      <c r="B19" s="106" t="s">
        <v>102</v>
      </c>
      <c r="C19" s="106" t="s">
        <v>103</v>
      </c>
      <c r="D19" s="102" t="s">
        <v>68</v>
      </c>
      <c r="E19" s="107">
        <v>2563</v>
      </c>
      <c r="F19" s="103" t="s">
        <v>58</v>
      </c>
      <c r="G19" s="103" t="s">
        <v>58</v>
      </c>
      <c r="H19" s="103" t="s">
        <v>58</v>
      </c>
      <c r="I19" s="108" t="s">
        <v>74</v>
      </c>
      <c r="J19" s="108" t="s">
        <v>75</v>
      </c>
      <c r="K19" s="108" t="s">
        <v>61</v>
      </c>
      <c r="L19" s="108" t="s">
        <v>101</v>
      </c>
      <c r="M19" s="104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</row>
    <row r="20" spans="1:85" s="113" customFormat="1" ht="318.75" customHeight="1" x14ac:dyDescent="0.55000000000000004">
      <c r="A20" s="105">
        <v>15</v>
      </c>
      <c r="B20" s="106" t="s">
        <v>104</v>
      </c>
      <c r="C20" s="106" t="s">
        <v>105</v>
      </c>
      <c r="D20" s="102" t="s">
        <v>68</v>
      </c>
      <c r="E20" s="107">
        <v>2563</v>
      </c>
      <c r="F20" s="103" t="s">
        <v>58</v>
      </c>
      <c r="G20" s="103" t="s">
        <v>58</v>
      </c>
      <c r="H20" s="103" t="s">
        <v>58</v>
      </c>
      <c r="I20" s="108" t="s">
        <v>85</v>
      </c>
      <c r="J20" s="108" t="s">
        <v>60</v>
      </c>
      <c r="K20" s="108" t="s">
        <v>61</v>
      </c>
      <c r="L20" s="108" t="s">
        <v>101</v>
      </c>
      <c r="M20" s="109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</row>
    <row r="21" spans="1:85" s="113" customFormat="1" ht="304.5" customHeight="1" x14ac:dyDescent="0.55000000000000004">
      <c r="A21" s="105">
        <v>16</v>
      </c>
      <c r="B21" s="106" t="s">
        <v>106</v>
      </c>
      <c r="C21" s="106" t="s">
        <v>105</v>
      </c>
      <c r="D21" s="102" t="s">
        <v>68</v>
      </c>
      <c r="E21" s="107">
        <v>2563</v>
      </c>
      <c r="F21" s="103" t="s">
        <v>58</v>
      </c>
      <c r="G21" s="103" t="s">
        <v>58</v>
      </c>
      <c r="H21" s="103" t="s">
        <v>58</v>
      </c>
      <c r="I21" s="108" t="s">
        <v>85</v>
      </c>
      <c r="J21" s="108" t="s">
        <v>60</v>
      </c>
      <c r="K21" s="108" t="s">
        <v>61</v>
      </c>
      <c r="L21" s="108" t="s">
        <v>101</v>
      </c>
      <c r="M21" s="109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</row>
    <row r="22" spans="1:85" s="113" customFormat="1" ht="304.5" customHeight="1" x14ac:dyDescent="0.55000000000000004">
      <c r="A22" s="105">
        <v>17</v>
      </c>
      <c r="B22" s="106" t="s">
        <v>107</v>
      </c>
      <c r="C22" s="106" t="s">
        <v>105</v>
      </c>
      <c r="D22" s="102" t="s">
        <v>68</v>
      </c>
      <c r="E22" s="107">
        <v>2563</v>
      </c>
      <c r="F22" s="103" t="s">
        <v>58</v>
      </c>
      <c r="G22" s="103" t="s">
        <v>58</v>
      </c>
      <c r="H22" s="103" t="s">
        <v>58</v>
      </c>
      <c r="I22" s="108" t="s">
        <v>85</v>
      </c>
      <c r="J22" s="108" t="s">
        <v>60</v>
      </c>
      <c r="K22" s="108" t="s">
        <v>71</v>
      </c>
      <c r="L22" s="108" t="s">
        <v>101</v>
      </c>
      <c r="M22" s="109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</row>
    <row r="23" spans="1:85" s="113" customFormat="1" ht="318.75" customHeight="1" x14ac:dyDescent="0.55000000000000004">
      <c r="A23" s="105">
        <v>18</v>
      </c>
      <c r="B23" s="106" t="s">
        <v>108</v>
      </c>
      <c r="C23" s="106" t="s">
        <v>105</v>
      </c>
      <c r="D23" s="102" t="s">
        <v>68</v>
      </c>
      <c r="E23" s="107">
        <v>2563</v>
      </c>
      <c r="F23" s="103" t="s">
        <v>58</v>
      </c>
      <c r="G23" s="103" t="s">
        <v>58</v>
      </c>
      <c r="H23" s="103" t="s">
        <v>58</v>
      </c>
      <c r="I23" s="108" t="s">
        <v>85</v>
      </c>
      <c r="J23" s="108" t="s">
        <v>60</v>
      </c>
      <c r="K23" s="108" t="s">
        <v>61</v>
      </c>
      <c r="L23" s="108" t="s">
        <v>101</v>
      </c>
      <c r="M23" s="109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</row>
    <row r="24" spans="1:85" s="113" customFormat="1" ht="312" customHeight="1" x14ac:dyDescent="0.55000000000000004">
      <c r="A24" s="105">
        <v>19</v>
      </c>
      <c r="B24" s="106" t="s">
        <v>109</v>
      </c>
      <c r="C24" s="106" t="s">
        <v>105</v>
      </c>
      <c r="D24" s="102" t="s">
        <v>68</v>
      </c>
      <c r="E24" s="107">
        <v>2563</v>
      </c>
      <c r="F24" s="103" t="s">
        <v>58</v>
      </c>
      <c r="G24" s="103" t="s">
        <v>58</v>
      </c>
      <c r="H24" s="103" t="s">
        <v>58</v>
      </c>
      <c r="I24" s="108" t="s">
        <v>85</v>
      </c>
      <c r="J24" s="108" t="s">
        <v>60</v>
      </c>
      <c r="K24" s="108" t="s">
        <v>71</v>
      </c>
      <c r="L24" s="108" t="s">
        <v>101</v>
      </c>
      <c r="M24" s="104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</row>
    <row r="25" spans="1:85" s="113" customFormat="1" ht="295.5" customHeight="1" x14ac:dyDescent="0.55000000000000004">
      <c r="A25" s="105">
        <v>20</v>
      </c>
      <c r="B25" s="106" t="s">
        <v>110</v>
      </c>
      <c r="C25" s="106" t="s">
        <v>111</v>
      </c>
      <c r="D25" s="102" t="s">
        <v>68</v>
      </c>
      <c r="E25" s="107">
        <v>2563</v>
      </c>
      <c r="F25" s="103" t="s">
        <v>58</v>
      </c>
      <c r="G25" s="103" t="s">
        <v>58</v>
      </c>
      <c r="H25" s="103" t="s">
        <v>58</v>
      </c>
      <c r="I25" s="108" t="s">
        <v>85</v>
      </c>
      <c r="J25" s="108" t="s">
        <v>60</v>
      </c>
      <c r="K25" s="108" t="s">
        <v>61</v>
      </c>
      <c r="L25" s="108" t="s">
        <v>101</v>
      </c>
      <c r="M25" s="109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</row>
    <row r="26" spans="1:85" s="113" customFormat="1" ht="285.75" customHeight="1" x14ac:dyDescent="0.55000000000000004">
      <c r="A26" s="105">
        <v>21</v>
      </c>
      <c r="B26" s="106" t="s">
        <v>112</v>
      </c>
      <c r="C26" s="106" t="s">
        <v>111</v>
      </c>
      <c r="D26" s="102" t="s">
        <v>68</v>
      </c>
      <c r="E26" s="107">
        <v>2563</v>
      </c>
      <c r="F26" s="103" t="s">
        <v>58</v>
      </c>
      <c r="G26" s="103" t="s">
        <v>58</v>
      </c>
      <c r="H26" s="103" t="s">
        <v>58</v>
      </c>
      <c r="I26" s="108" t="s">
        <v>85</v>
      </c>
      <c r="J26" s="108" t="s">
        <v>60</v>
      </c>
      <c r="K26" s="108" t="s">
        <v>61</v>
      </c>
      <c r="L26" s="108" t="s">
        <v>101</v>
      </c>
      <c r="M26" s="109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</row>
    <row r="27" spans="1:85" s="113" customFormat="1" ht="304.5" customHeight="1" x14ac:dyDescent="0.55000000000000004">
      <c r="A27" s="105">
        <v>22</v>
      </c>
      <c r="B27" s="106" t="s">
        <v>113</v>
      </c>
      <c r="C27" s="106" t="s">
        <v>111</v>
      </c>
      <c r="D27" s="102" t="s">
        <v>68</v>
      </c>
      <c r="E27" s="107">
        <v>2563</v>
      </c>
      <c r="F27" s="103" t="s">
        <v>58</v>
      </c>
      <c r="G27" s="103" t="s">
        <v>58</v>
      </c>
      <c r="H27" s="103" t="s">
        <v>58</v>
      </c>
      <c r="I27" s="108" t="s">
        <v>85</v>
      </c>
      <c r="J27" s="108" t="s">
        <v>60</v>
      </c>
      <c r="K27" s="108" t="s">
        <v>61</v>
      </c>
      <c r="L27" s="108" t="s">
        <v>101</v>
      </c>
      <c r="M27" s="104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</row>
    <row r="28" spans="1:85" s="113" customFormat="1" ht="262.5" customHeight="1" x14ac:dyDescent="0.55000000000000004">
      <c r="A28" s="105">
        <v>23</v>
      </c>
      <c r="B28" s="114" t="s">
        <v>114</v>
      </c>
      <c r="C28" s="106" t="s">
        <v>115</v>
      </c>
      <c r="D28" s="107" t="s">
        <v>116</v>
      </c>
      <c r="E28" s="107">
        <v>2559</v>
      </c>
      <c r="F28" s="103" t="s">
        <v>58</v>
      </c>
      <c r="G28" s="103" t="s">
        <v>58</v>
      </c>
      <c r="H28" s="103" t="s">
        <v>58</v>
      </c>
      <c r="I28" s="108" t="s">
        <v>85</v>
      </c>
      <c r="J28" s="108" t="s">
        <v>60</v>
      </c>
      <c r="K28" s="108" t="s">
        <v>71</v>
      </c>
      <c r="L28" s="108" t="s">
        <v>101</v>
      </c>
      <c r="M28" s="109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</row>
    <row r="29" spans="1:85" s="113" customFormat="1" ht="252.75" customHeight="1" x14ac:dyDescent="0.55000000000000004">
      <c r="A29" s="105">
        <v>24</v>
      </c>
      <c r="B29" s="109" t="s">
        <v>117</v>
      </c>
      <c r="C29" s="106" t="s">
        <v>64</v>
      </c>
      <c r="D29" s="107" t="s">
        <v>57</v>
      </c>
      <c r="E29" s="107">
        <v>2564</v>
      </c>
      <c r="F29" s="103" t="s">
        <v>58</v>
      </c>
      <c r="G29" s="103" t="s">
        <v>58</v>
      </c>
      <c r="H29" s="103" t="s">
        <v>58</v>
      </c>
      <c r="I29" s="112" t="s">
        <v>65</v>
      </c>
      <c r="J29" s="108" t="s">
        <v>60</v>
      </c>
      <c r="K29" s="108" t="s">
        <v>61</v>
      </c>
      <c r="L29" s="108" t="s">
        <v>101</v>
      </c>
      <c r="M29" s="109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</row>
    <row r="30" spans="1:85" s="113" customFormat="1" ht="258" customHeight="1" x14ac:dyDescent="0.55000000000000004">
      <c r="A30" s="105">
        <v>25</v>
      </c>
      <c r="B30" s="109" t="s">
        <v>118</v>
      </c>
      <c r="C30" s="111" t="s">
        <v>119</v>
      </c>
      <c r="D30" s="107" t="s">
        <v>68</v>
      </c>
      <c r="E30" s="107">
        <v>2562</v>
      </c>
      <c r="F30" s="103" t="s">
        <v>58</v>
      </c>
      <c r="G30" s="103" t="s">
        <v>58</v>
      </c>
      <c r="H30" s="115"/>
      <c r="I30" s="108" t="s">
        <v>4</v>
      </c>
      <c r="J30" s="108" t="s">
        <v>4</v>
      </c>
      <c r="K30" s="108" t="s">
        <v>61</v>
      </c>
      <c r="L30" s="108" t="s">
        <v>101</v>
      </c>
      <c r="M30" s="104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</row>
    <row r="31" spans="1:85" s="113" customFormat="1" ht="257.25" customHeight="1" x14ac:dyDescent="0.55000000000000004">
      <c r="A31" s="105">
        <v>26</v>
      </c>
      <c r="B31" s="106" t="s">
        <v>120</v>
      </c>
      <c r="C31" s="106" t="s">
        <v>121</v>
      </c>
      <c r="D31" s="107" t="s">
        <v>57</v>
      </c>
      <c r="E31" s="107">
        <v>2563</v>
      </c>
      <c r="F31" s="103" t="s">
        <v>58</v>
      </c>
      <c r="G31" s="103" t="s">
        <v>58</v>
      </c>
      <c r="H31" s="103" t="s">
        <v>58</v>
      </c>
      <c r="I31" s="108" t="s">
        <v>74</v>
      </c>
      <c r="J31" s="108" t="s">
        <v>75</v>
      </c>
      <c r="K31" s="108" t="s">
        <v>61</v>
      </c>
      <c r="L31" s="108" t="s">
        <v>101</v>
      </c>
      <c r="M31" s="109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</row>
    <row r="32" spans="1:85" s="113" customFormat="1" ht="408.75" customHeight="1" x14ac:dyDescent="0.55000000000000004">
      <c r="A32" s="105">
        <v>27</v>
      </c>
      <c r="B32" s="106" t="s">
        <v>122</v>
      </c>
      <c r="C32" s="106" t="s">
        <v>123</v>
      </c>
      <c r="D32" s="107" t="s">
        <v>57</v>
      </c>
      <c r="E32" s="107">
        <v>2562</v>
      </c>
      <c r="F32" s="103" t="s">
        <v>58</v>
      </c>
      <c r="G32" s="103" t="s">
        <v>58</v>
      </c>
      <c r="H32" s="103" t="s">
        <v>58</v>
      </c>
      <c r="I32" s="108" t="s">
        <v>74</v>
      </c>
      <c r="J32" s="108" t="s">
        <v>75</v>
      </c>
      <c r="K32" s="108" t="s">
        <v>61</v>
      </c>
      <c r="L32" s="108" t="s">
        <v>101</v>
      </c>
      <c r="M32" s="109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2022-08-15T03:34:55Z</dcterms:created>
  <dcterms:modified xsi:type="dcterms:W3CDTF">2022-08-15T03:35:09Z</dcterms:modified>
</cp:coreProperties>
</file>