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0 เดือน\2\"/>
    </mc:Choice>
  </mc:AlternateContent>
  <bookViews>
    <workbookView xWindow="0" yWindow="0" windowWidth="24000" windowHeight="8940"/>
  </bookViews>
  <sheets>
    <sheet name="2.4.3" sheetId="1" r:id="rId1"/>
    <sheet name="รายละเอียด 2.4.3" sheetId="2" r:id="rId2"/>
  </sheets>
  <externalReferences>
    <externalReference r:id="rId3"/>
    <externalReference r:id="rId4"/>
    <externalReference r:id="rId5"/>
  </externalReferences>
  <definedNames>
    <definedName name="Journal_ระดับการตีพิมพ์" localSheetId="0">#REF!</definedName>
    <definedName name="Journal_ระดับการตีพิมพ์" localSheetId="1">#REF!</definedName>
    <definedName name="_xlnm.Print_Area" localSheetId="1">'รายละเอียด 2.4.3'!$B$1:$U$125</definedName>
    <definedName name="_xlnm.Print_Titles" localSheetId="1">'รายละเอียด 2.4.3'!$1:$5</definedName>
    <definedName name="REF_CURR_LANG" localSheetId="0">#REF!</definedName>
    <definedName name="REF_CURR_LANG" localSheetId="1">#REF!</definedName>
    <definedName name="REF_CURR_LANG">#REF!</definedName>
    <definedName name="REF_UNIV" localSheetId="0">#REF!</definedName>
    <definedName name="REF_UNIV" localSheetId="1">#REF!</definedName>
    <definedName name="REF_UNIV">#REF!</definedName>
    <definedName name="rr" localSheetId="0">#REF!</definedName>
    <definedName name="rr" localSheetId="1">#REF!</definedName>
    <definedName name="rr">#REF!</definedName>
    <definedName name="คณะ" localSheetId="0">[2]Name!$A$2:$A$12</definedName>
    <definedName name="คณะ" localSheetId="1">[2]Name!$A$2:$A$12</definedName>
    <definedName name="คณะ">[3]Name!$A$2:$A$12</definedName>
    <definedName name="โครงการ" localSheetId="0">[2]Name!$A$16:$A$17</definedName>
    <definedName name="โครงการ" localSheetId="1">[2]Name!$A$16:$A$17</definedName>
    <definedName name="โครงการ">[3]Name!$A$16:$A$17</definedName>
    <definedName name="ฟ">#REF!</definedName>
    <definedName name="หน่วยงาน" localSheetId="0">#REF!</definedName>
    <definedName name="หน่วยงาน" localSheetId="1">#REF!</definedName>
    <definedName name="หน่วยงาน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A47" i="1"/>
  <c r="F46" i="1"/>
  <c r="E46" i="1"/>
  <c r="D46" i="1"/>
  <c r="B46" i="1"/>
  <c r="A46" i="1"/>
  <c r="F45" i="1"/>
  <c r="E45" i="1"/>
  <c r="D45" i="1"/>
  <c r="B45" i="1"/>
  <c r="A45" i="1"/>
  <c r="F44" i="1"/>
  <c r="E44" i="1"/>
  <c r="D44" i="1"/>
  <c r="B44" i="1"/>
  <c r="A44" i="1"/>
  <c r="F43" i="1"/>
  <c r="E43" i="1"/>
  <c r="D43" i="1"/>
  <c r="B43" i="1"/>
  <c r="A43" i="1"/>
  <c r="F42" i="1"/>
  <c r="E42" i="1"/>
  <c r="D42" i="1"/>
  <c r="B42" i="1"/>
  <c r="A42" i="1"/>
  <c r="F41" i="1"/>
  <c r="E41" i="1"/>
  <c r="D41" i="1"/>
  <c r="B41" i="1"/>
  <c r="A41" i="1"/>
  <c r="F40" i="1"/>
  <c r="E40" i="1"/>
  <c r="D40" i="1"/>
  <c r="B40" i="1"/>
  <c r="A40" i="1"/>
  <c r="F39" i="1"/>
  <c r="E39" i="1"/>
  <c r="D39" i="1"/>
  <c r="B39" i="1"/>
  <c r="A39" i="1"/>
  <c r="F38" i="1"/>
  <c r="E38" i="1"/>
  <c r="D38" i="1"/>
  <c r="B38" i="1"/>
  <c r="A38" i="1"/>
  <c r="F37" i="1"/>
  <c r="E37" i="1"/>
  <c r="D37" i="1"/>
  <c r="B37" i="1"/>
  <c r="A37" i="1"/>
  <c r="F36" i="1"/>
  <c r="E36" i="1"/>
  <c r="D36" i="1"/>
  <c r="B36" i="1"/>
  <c r="A36" i="1"/>
  <c r="F35" i="1"/>
  <c r="E35" i="1"/>
  <c r="D35" i="1"/>
  <c r="B35" i="1"/>
  <c r="A35" i="1"/>
  <c r="F34" i="1"/>
  <c r="E34" i="1"/>
  <c r="D34" i="1"/>
  <c r="B34" i="1"/>
  <c r="A34" i="1"/>
  <c r="F33" i="1"/>
  <c r="E33" i="1"/>
  <c r="D33" i="1"/>
  <c r="B33" i="1"/>
  <c r="A33" i="1"/>
  <c r="F32" i="1"/>
  <c r="E32" i="1"/>
  <c r="D32" i="1"/>
  <c r="B32" i="1"/>
  <c r="A32" i="1"/>
  <c r="D31" i="1"/>
  <c r="B31" i="1"/>
  <c r="A31" i="1"/>
  <c r="I23" i="1"/>
  <c r="F20" i="1"/>
  <c r="F47" i="1" s="1"/>
  <c r="E20" i="1"/>
  <c r="E47" i="1" s="1"/>
  <c r="G19" i="1"/>
  <c r="H19" i="1" s="1"/>
  <c r="I19" i="1" s="1"/>
  <c r="G18" i="1"/>
  <c r="G45" i="1" s="1"/>
  <c r="G17" i="1"/>
  <c r="G44" i="1" s="1"/>
  <c r="G16" i="1"/>
  <c r="H16" i="1" s="1"/>
  <c r="G15" i="1"/>
  <c r="H15" i="1" s="1"/>
  <c r="G14" i="1"/>
  <c r="G41" i="1" s="1"/>
  <c r="G13" i="1"/>
  <c r="G40" i="1" s="1"/>
  <c r="G12" i="1"/>
  <c r="H12" i="1" s="1"/>
  <c r="G11" i="1"/>
  <c r="H11" i="1" s="1"/>
  <c r="I11" i="1" s="1"/>
  <c r="G10" i="1"/>
  <c r="G37" i="1" s="1"/>
  <c r="G9" i="1"/>
  <c r="H9" i="1" s="1"/>
  <c r="G8" i="1"/>
  <c r="H8" i="1" s="1"/>
  <c r="G7" i="1"/>
  <c r="H7" i="1" s="1"/>
  <c r="G6" i="1"/>
  <c r="G33" i="1" s="1"/>
  <c r="G5" i="1"/>
  <c r="G32" i="1" s="1"/>
  <c r="I16" i="1" l="1"/>
  <c r="J16" i="1" s="1"/>
  <c r="J8" i="1"/>
  <c r="I8" i="1"/>
  <c r="I15" i="1"/>
  <c r="J15" i="1"/>
  <c r="I12" i="1"/>
  <c r="J12" i="1" s="1"/>
  <c r="I7" i="1"/>
  <c r="J7" i="1"/>
  <c r="J9" i="1"/>
  <c r="I9" i="1"/>
  <c r="G35" i="1"/>
  <c r="G39" i="1"/>
  <c r="G43" i="1"/>
  <c r="H14" i="1"/>
  <c r="H18" i="1"/>
  <c r="G20" i="1"/>
  <c r="G34" i="1"/>
  <c r="G38" i="1"/>
  <c r="G42" i="1"/>
  <c r="G46" i="1"/>
  <c r="H10" i="1"/>
  <c r="H6" i="1"/>
  <c r="I6" i="1" s="1"/>
  <c r="H5" i="1"/>
  <c r="I5" i="1" s="1"/>
  <c r="H13" i="1"/>
  <c r="H17" i="1"/>
  <c r="G36" i="1"/>
  <c r="I17" i="1" l="1"/>
  <c r="J17" i="1"/>
  <c r="I14" i="1"/>
  <c r="J14" i="1" s="1"/>
  <c r="I10" i="1"/>
  <c r="J10" i="1" s="1"/>
  <c r="I13" i="1"/>
  <c r="J13" i="1" s="1"/>
  <c r="G47" i="1"/>
  <c r="H20" i="1"/>
  <c r="I20" i="1" s="1"/>
  <c r="I18" i="1"/>
  <c r="J18" i="1" s="1"/>
</calcChain>
</file>

<file path=xl/sharedStrings.xml><?xml version="1.0" encoding="utf-8"?>
<sst xmlns="http://schemas.openxmlformats.org/spreadsheetml/2006/main" count="121" uniqueCount="88">
  <si>
    <t xml:space="preserve">ตัวชี้วัด </t>
  </si>
  <si>
    <t>2.4.3 ร้อยละของครัวเรือนที่เข้าร่วมโครงการ พ้นเกณฑ์ความยากจนและ/หรือ  ยกระดับรายได้ครัวเรือน</t>
  </si>
  <si>
    <t>ผลการดำเนินงาน</t>
  </si>
  <si>
    <t>หน่วยงานเจ้าภาพ</t>
  </si>
  <si>
    <t>สถาบันวิจัยและพัฒนา</t>
  </si>
  <si>
    <t>รอบ 10 เดือน</t>
  </si>
  <si>
    <t>ผู้รับผิดชอบ</t>
  </si>
  <si>
    <t>นายฉัตรไชย ดิษฐ์เจริญ</t>
  </si>
  <si>
    <t>โทร. 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</si>
  <si>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</si>
  <si>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</si>
  <si>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</si>
  <si>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</si>
  <si>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r>
      <t xml:space="preserve">จำนวนครัวเรือนที่เข้าร่วมโครงการและมีรายได้เพิ่มขึ้นจากเดิม </t>
    </r>
    <r>
      <rPr>
        <b/>
        <sz val="18"/>
        <color rgb="FFFF0000"/>
        <rFont val="TH SarabunPSK"/>
        <family val="2"/>
      </rPr>
      <t>ไม่น้อยกว่าร้อยละ 40</t>
    </r>
    <r>
      <rPr>
        <b/>
        <sz val="18"/>
        <color theme="1"/>
        <rFont val="TH SarabunPSK"/>
        <family val="2"/>
      </rPr>
      <t xml:space="preserve"> </t>
    </r>
    <r>
      <rPr>
        <b/>
        <sz val="18"/>
        <color rgb="FFFF0000"/>
        <rFont val="TH SarabunPSK"/>
        <family val="2"/>
      </rPr>
      <t>(1)</t>
    </r>
  </si>
  <si>
    <r>
      <t xml:space="preserve">จำนวนครัวเรือนที่เข้าร่วมโครงการ </t>
    </r>
    <r>
      <rPr>
        <b/>
        <sz val="18"/>
        <color rgb="FFFF0000"/>
        <rFont val="TH SarabunPSK"/>
        <family val="2"/>
      </rPr>
      <t>(2)</t>
    </r>
  </si>
  <si>
    <r>
      <t xml:space="preserve">ร้อยละของครัวเรือนที่เข้าร่วมโครงการ พ้นเกณฑ์ความยากจนและ/หรือ  ยกระดับรายได้ครัวเรือน </t>
    </r>
    <r>
      <rPr>
        <b/>
        <sz val="18"/>
        <color rgb="FFFF0000"/>
        <rFont val="TH SarabunPSK"/>
        <family val="2"/>
      </rPr>
      <t>=(1)*100/(2)</t>
    </r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</si>
  <si>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</si>
  <si>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</si>
  <si>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</si>
  <si>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</si>
  <si>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2) คณะวิทยาศาสตร์และเทคโนโลยี</t>
  </si>
  <si>
    <t>≥ 60.00</t>
  </si>
  <si>
    <t>ช่วงปรับเกณฑ์การให้คะแนน</t>
  </si>
  <si>
    <t>3) คณะมนุษยศาสตร์และสังคมศาสตร์</t>
  </si>
  <si>
    <t>ยืนยันข้อมูลตามหน่วยงานเจ้าภาพ</t>
  </si>
  <si>
    <t>คะแนน 1</t>
  </si>
  <si>
    <t>คะแนน 2</t>
  </si>
  <si>
    <t>คะแนน 3</t>
  </si>
  <si>
    <t>คะแนน 4</t>
  </si>
  <si>
    <t>คะแนน 5</t>
  </si>
  <si>
    <t>4) คณะวิทยาการจัดการ</t>
  </si>
  <si>
    <t>5) คณะเทคโนโลยีอุตสาหกรรม</t>
  </si>
  <si>
    <t>6) คณะศิลปกรรมศาสตร์</t>
  </si>
  <si>
    <t>7) บัณฑิตวิทยาลัย</t>
  </si>
  <si>
    <t>8) วิทยาลัยนวัตกรรมและการจัดการ</t>
  </si>
  <si>
    <t>9) 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</si>
  <si>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</si>
  <si>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</si>
  <si>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</si>
  <si>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วิทยาลัยการเมืองการปกครอง</t>
  </si>
  <si>
    <t>14) วิทยาลัยการจัดการอุตสาหกรรมบริการ</t>
  </si>
  <si>
    <t>14) วิทยาลัยนิเทศศาสตร์</t>
  </si>
  <si>
    <t>20) สถาบันวิจัยและพัฒนา</t>
  </si>
  <si>
    <t>รวม</t>
  </si>
  <si>
    <t>ตัวชี้วัดระดับเจ้าภาพ</t>
  </si>
  <si>
    <t>2.4.3 (S)  ระดับความสำเร็จของการดำเนินการตามแนวทางตามตัวชี้วัดร้อยละของครัวเรือนที่เข้าร่วมโครงการ พ้นเกณฑ์ความยากจนและ/หรือ  ยกระดับรายได้ครัวเรือน</t>
  </si>
  <si>
    <t>คะแนน</t>
  </si>
  <si>
    <t>-</t>
  </si>
  <si>
    <t>จำนวนครัวเรือนที่เข้าร่วมโครงการ
และมีรายได้เพิ่มขึ้นจากเดิม 
ไม่น้อยกว่าร้อยละ 40</t>
  </si>
  <si>
    <t>จำนวนครัวเรือน
ที่เข้าร่วมโครงการ</t>
  </si>
  <si>
    <t>คิดเป็นร้อยละ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</si>
  <si>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</si>
  <si>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</si>
  <si>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</si>
  <si>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</si>
  <si>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</si>
  <si>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</si>
  <si>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</si>
  <si>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</si>
  <si>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</si>
  <si>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</si>
  <si>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</si>
  <si>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</si>
  <si>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</si>
  <si>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</si>
  <si>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วิจัย</t>
  </si>
  <si>
    <t>มหาวิทยาลัย</t>
  </si>
  <si>
    <t xml:space="preserve">2.4.3 ร้อยละของครัวเรือนที่เข้าร่วมโครงการ พ้นเกณฑ์ความยากจนและ/หรือ  ยกระดับรายได้ครัวเรือน
</t>
  </si>
  <si>
    <t>ผลการดำเนินงานประจำรอบ</t>
  </si>
  <si>
    <t>โทร.1342</t>
  </si>
  <si>
    <t>ชื่อครัวเรือน</t>
  </si>
  <si>
    <t>เขตพื้นที่/ที่อยู่</t>
  </si>
  <si>
    <t>ประเด็นให้ความรู้ และร่วมพัฒนาแก้ไขเพื่อพัฒนาคุณภาพชีวิตและยกระดับรายได้ครัวเรือน</t>
  </si>
  <si>
    <t>วันที่/เดือน/ปีที่เข้าร่วมกิจกรรม</t>
  </si>
  <si>
    <t>สถานที่ดำเนินการ</t>
  </si>
  <si>
    <t>รายละเอียดการมีอาชีพที่ก่อให้เกิดรายได้และมีค่านิยมทางสังคมที่ดีขึ้น</t>
  </si>
  <si>
    <r>
      <t>ผลรวมรายได้ของครัวเรือนต่อเดือน</t>
    </r>
    <r>
      <rPr>
        <b/>
        <u val="double"/>
        <sz val="15"/>
        <color rgb="FFFF0000"/>
        <rFont val="TH SarabunPSK"/>
        <family val="2"/>
      </rPr>
      <t>ก่อน</t>
    </r>
    <r>
      <rPr>
        <b/>
        <u/>
        <sz val="15"/>
        <color rgb="FFFF0000"/>
        <rFont val="TH SarabunPSK"/>
        <family val="2"/>
      </rPr>
      <t>เข้าร่วมโครงการ (1)</t>
    </r>
  </si>
  <si>
    <r>
      <t>ผลรวมรายได้ของครัวเรือนต่อเดือน</t>
    </r>
    <r>
      <rPr>
        <b/>
        <u val="double"/>
        <sz val="15"/>
        <color rgb="FFFF0000"/>
        <rFont val="TH SarabunPSK"/>
        <family val="2"/>
      </rPr>
      <t>หลัง</t>
    </r>
    <r>
      <rPr>
        <b/>
        <u/>
        <sz val="15"/>
        <color rgb="FFFF0000"/>
        <rFont val="TH SarabunPSK"/>
        <family val="2"/>
      </rPr>
      <t>เข้าร่วมโครงการ (2)</t>
    </r>
  </si>
  <si>
    <r>
      <t>รายได้เฉลี่ยของครัวเรือนที่</t>
    </r>
    <r>
      <rPr>
        <b/>
        <u/>
        <sz val="15"/>
        <color theme="1"/>
        <rFont val="TH SarabunPSK"/>
        <family val="2"/>
      </rPr>
      <t>เพิ่มขึ้น</t>
    </r>
    <r>
      <rPr>
        <b/>
        <sz val="15"/>
        <color theme="1"/>
        <rFont val="TH SarabunPSK"/>
        <family val="2"/>
      </rPr>
      <t xml:space="preserve">หลังจากเข้าร่วมโครงการ </t>
    </r>
    <r>
      <rPr>
        <b/>
        <sz val="15"/>
        <color rgb="FFFF0000"/>
        <rFont val="TH SarabunPSK"/>
        <family val="2"/>
      </rPr>
      <t>(3)=(2)-(1)</t>
    </r>
  </si>
  <si>
    <r>
      <t xml:space="preserve">ร้อยละของรายได้ของครัวเรือนที่เข้าร่วมโครงการเพิ่มขึ้น </t>
    </r>
    <r>
      <rPr>
        <b/>
        <sz val="15"/>
        <color rgb="FFFF0000"/>
        <rFont val="TH SarabunPSK"/>
        <family val="2"/>
      </rPr>
      <t>40% (4) = (3)/(1)*100</t>
    </r>
  </si>
  <si>
    <r>
      <t xml:space="preserve">จำนวนครัวเรือนที่มีรายได้เพิ่มขึ้นไม่น้อยกว่า
ร้อยละ 40%
</t>
    </r>
    <r>
      <rPr>
        <b/>
        <sz val="15"/>
        <color rgb="FFFF0000"/>
        <rFont val="TH SarabunPSK"/>
        <family val="2"/>
      </rPr>
      <t>(เป้าหมายไม่น้อยกว่า
ร้อยละ 60%)</t>
    </r>
  </si>
  <si>
    <t>1) มีทัศนคติที่ถูกต้องต่อบ้านเมือง</t>
  </si>
  <si>
    <t>2) มีพื้นฐานชีวิตที่มั่นคง-มีคุณธรรม</t>
  </si>
  <si>
    <t>3) มีงานทำ - มีอาชีพ</t>
  </si>
  <si>
    <t>4) เป็นพลเมืองที่ดี</t>
  </si>
  <si>
    <r>
      <t>ผลรวมรายได้ของ</t>
    </r>
    <r>
      <rPr>
        <b/>
        <sz val="14"/>
        <color rgb="FFFF0000"/>
        <rFont val="TH SarabunPSK"/>
        <family val="2"/>
      </rPr>
      <t>ครัวเรือน</t>
    </r>
    <r>
      <rPr>
        <b/>
        <sz val="14"/>
        <color theme="1"/>
        <rFont val="TH SarabunPSK"/>
        <family val="2"/>
      </rPr>
      <t xml:space="preserve">ทั้งหมด </t>
    </r>
  </si>
  <si>
    <r>
      <t>จำนวน</t>
    </r>
    <r>
      <rPr>
        <b/>
        <sz val="14"/>
        <color rgb="FFFF0000"/>
        <rFont val="TH SarabunPSK"/>
        <family val="2"/>
      </rPr>
      <t>ครัวเรือน</t>
    </r>
    <r>
      <rPr>
        <b/>
        <sz val="14"/>
        <color theme="1"/>
        <rFont val="TH SarabunPSK"/>
        <family val="2"/>
      </rPr>
      <t xml:space="preserve">ทั้งหมด </t>
    </r>
  </si>
  <si>
    <t>เฉลี่ย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</si>
</sst>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0.0000"/>
  </numFmts>
  <fonts count="36" x14ac:knownFonts="1">
    <font>
      <sz val="11"/>
      <color theme="1"/>
      <name val="Tahoma"/>
      <family val="2"/>
    </font>
    <font>
      <sz val="11"/>
      <color theme="1"/>
      <name val="Tahoma"/>
      <family val="2"/>
      <scheme val="minor"/>
    </font>
    <font>
      <b/>
      <sz val="20"/>
      <color theme="0"/>
      <name val="TH SarabunPSK"/>
      <family val="2"/>
    </font>
    <font>
      <b/>
      <sz val="20"/>
      <name val="TH SarabunPSK"/>
      <family val="2"/>
    </font>
    <font>
      <sz val="20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6"/>
      <color theme="1"/>
      <name val="TH SarabunPSK"/>
      <family val="2"/>
    </font>
    <font>
      <sz val="11"/>
      <color indexed="8"/>
      <name val="Tahoma"/>
      <family val="2"/>
      <charset val="222"/>
    </font>
    <font>
      <b/>
      <sz val="14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6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Wingdings"/>
      <charset val="2"/>
    </font>
    <font>
      <sz val="10"/>
      <color rgb="FF000000"/>
      <name val="Tahoma"/>
      <family val="2"/>
      <scheme val="minor"/>
    </font>
    <font>
      <sz val="16"/>
      <name val="TH SarabunPSK"/>
      <family val="2"/>
    </font>
    <font>
      <sz val="15"/>
      <color rgb="FFFF0000"/>
      <name val="TH SarabunPSK"/>
      <family val="2"/>
    </font>
    <font>
      <sz val="18"/>
      <color theme="1"/>
      <name val="Wingdings"/>
      <charset val="2"/>
    </font>
    <font>
      <sz val="18"/>
      <color theme="1"/>
      <name val="TH SarabunPSK"/>
      <family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b/>
      <sz val="14"/>
      <color theme="1"/>
      <name val="TH SarabunPSK"/>
      <family val="2"/>
    </font>
    <font>
      <b/>
      <sz val="15"/>
      <color rgb="FFFF0000"/>
      <name val="TH SarabunPSK"/>
      <family val="2"/>
    </font>
    <font>
      <b/>
      <u val="double"/>
      <sz val="15"/>
      <color rgb="FFFF0000"/>
      <name val="TH SarabunPSK"/>
      <family val="2"/>
    </font>
    <font>
      <b/>
      <u/>
      <sz val="15"/>
      <color rgb="FFFF0000"/>
      <name val="TH SarabunPSK"/>
      <family val="2"/>
    </font>
    <font>
      <b/>
      <u/>
      <sz val="15"/>
      <color theme="1"/>
      <name val="TH SarabunPSK"/>
      <family val="2"/>
    </font>
    <font>
      <b/>
      <sz val="12"/>
      <color theme="1"/>
      <name val="TH SarabunPSK"/>
      <family val="2"/>
    </font>
    <font>
      <b/>
      <sz val="14"/>
      <color rgb="FFFF0000"/>
      <name val="TH SarabunPSK"/>
      <family val="2"/>
    </font>
    <font>
      <b/>
      <sz val="15"/>
      <color rgb="FF000000"/>
      <name val="TH SarabunPSK"/>
      <family val="2"/>
    </font>
    <font>
      <b/>
      <sz val="15"/>
      <name val="TH SarabunPSK"/>
      <family val="2"/>
    </font>
    <font>
      <sz val="14"/>
      <color theme="1"/>
      <name val="TH SarabunPSK"/>
      <family val="2"/>
    </font>
    <font>
      <sz val="15"/>
      <color rgb="FF000000"/>
      <name val="TH SarabunPSK"/>
      <family val="2"/>
    </font>
    <font>
      <sz val="16"/>
      <color rgb="FF000000"/>
      <name val="TH SarabunPSK"/>
      <family val="2"/>
    </font>
    <font>
      <b/>
      <sz val="11"/>
      <name val="TH SarabunPSK"/>
      <family val="2"/>
    </font>
  </fonts>
  <fills count="2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rgb="FFD9E2F3"/>
        <bgColor indexed="64"/>
      </patternFill>
    </fill>
    <fill>
      <patternFill patternType="solid">
        <fgColor theme="0"/>
        <bgColor rgb="FFF4CCCC"/>
      </patternFill>
    </fill>
    <fill>
      <patternFill patternType="solid">
        <fgColor theme="0"/>
        <bgColor rgb="FFFFFFFF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0" fontId="7" fillId="0" borderId="0"/>
    <xf numFmtId="0" fontId="1" fillId="0" borderId="0"/>
    <xf numFmtId="0" fontId="16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04">
    <xf numFmtId="0" fontId="0" fillId="0" borderId="0" xfId="0"/>
    <xf numFmtId="0" fontId="2" fillId="2" borderId="1" xfId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center" vertical="top" wrapText="1"/>
    </xf>
    <xf numFmtId="0" fontId="3" fillId="3" borderId="2" xfId="1" applyFont="1" applyFill="1" applyBorder="1" applyAlignment="1">
      <alignment vertical="top"/>
    </xf>
    <xf numFmtId="0" fontId="3" fillId="3" borderId="2" xfId="1" applyFont="1" applyFill="1" applyBorder="1" applyAlignment="1">
      <alignment vertical="top" wrapText="1"/>
    </xf>
    <xf numFmtId="0" fontId="2" fillId="2" borderId="3" xfId="1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center" vertical="top"/>
    </xf>
    <xf numFmtId="0" fontId="4" fillId="4" borderId="0" xfId="1" applyFont="1" applyFill="1"/>
    <xf numFmtId="0" fontId="2" fillId="5" borderId="4" xfId="1" applyFont="1" applyFill="1" applyBorder="1" applyAlignment="1">
      <alignment horizontal="center" vertical="top" wrapText="1"/>
    </xf>
    <xf numFmtId="0" fontId="2" fillId="5" borderId="5" xfId="1" applyFont="1" applyFill="1" applyBorder="1" applyAlignment="1">
      <alignment horizontal="center" vertical="top" wrapText="1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4" fillId="3" borderId="5" xfId="1" applyFont="1" applyFill="1" applyBorder="1"/>
    <xf numFmtId="0" fontId="3" fillId="3" borderId="5" xfId="1" applyFont="1" applyFill="1" applyBorder="1" applyAlignment="1">
      <alignment vertical="top" wrapText="1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6" fillId="4" borderId="2" xfId="0" applyFont="1" applyFill="1" applyBorder="1" applyAlignment="1" applyProtection="1">
      <alignment horizontal="left" vertical="top"/>
      <protection locked="0"/>
    </xf>
    <xf numFmtId="0" fontId="6" fillId="4" borderId="7" xfId="0" applyFont="1" applyFill="1" applyBorder="1" applyAlignment="1" applyProtection="1">
      <alignment horizontal="left" vertical="top"/>
      <protection locked="0"/>
    </xf>
    <xf numFmtId="0" fontId="6" fillId="4" borderId="5" xfId="0" applyFont="1" applyFill="1" applyBorder="1" applyAlignment="1" applyProtection="1">
      <alignment horizontal="left" vertical="top"/>
      <protection locked="0"/>
    </xf>
    <xf numFmtId="0" fontId="8" fillId="3" borderId="8" xfId="2" applyFont="1" applyFill="1" applyBorder="1" applyAlignment="1">
      <alignment horizontal="center" vertical="top" wrapText="1"/>
    </xf>
    <xf numFmtId="0" fontId="9" fillId="4" borderId="0" xfId="1" applyFont="1" applyFill="1" applyAlignment="1">
      <alignment vertical="top" wrapText="1"/>
    </xf>
    <xf numFmtId="0" fontId="10" fillId="4" borderId="0" xfId="1" applyFont="1" applyFill="1"/>
    <xf numFmtId="0" fontId="11" fillId="3" borderId="8" xfId="1" applyFont="1" applyFill="1" applyBorder="1" applyAlignment="1">
      <alignment horizontal="center" vertical="center"/>
    </xf>
    <xf numFmtId="0" fontId="11" fillId="3" borderId="8" xfId="1" applyFont="1" applyFill="1" applyBorder="1" applyAlignment="1">
      <alignment horizontal="center" vertical="center" wrapText="1"/>
    </xf>
    <xf numFmtId="0" fontId="11" fillId="3" borderId="8" xfId="1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4" fillId="4" borderId="8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left" vertical="top" wrapText="1" indent="1"/>
    </xf>
    <xf numFmtId="0" fontId="10" fillId="4" borderId="8" xfId="1" applyFont="1" applyFill="1" applyBorder="1" applyAlignment="1">
      <alignment horizontal="center" vertical="center" wrapText="1"/>
    </xf>
    <xf numFmtId="0" fontId="10" fillId="4" borderId="8" xfId="1" applyFont="1" applyFill="1" applyBorder="1" applyAlignment="1">
      <alignment horizontal="center" vertical="top" wrapText="1"/>
    </xf>
    <xf numFmtId="2" fontId="10" fillId="4" borderId="8" xfId="1" applyNumberFormat="1" applyFont="1" applyFill="1" applyBorder="1" applyAlignment="1">
      <alignment horizontal="center" vertical="top" wrapText="1"/>
    </xf>
    <xf numFmtId="187" fontId="10" fillId="4" borderId="8" xfId="1" applyNumberFormat="1" applyFont="1" applyFill="1" applyBorder="1" applyAlignment="1">
      <alignment horizontal="center" vertical="center"/>
    </xf>
    <xf numFmtId="0" fontId="15" fillId="4" borderId="8" xfId="1" applyFont="1" applyFill="1" applyBorder="1" applyAlignment="1">
      <alignment horizontal="center" vertical="center"/>
    </xf>
    <xf numFmtId="2" fontId="10" fillId="4" borderId="8" xfId="3" applyNumberFormat="1" applyFont="1" applyFill="1" applyBorder="1" applyAlignment="1">
      <alignment horizontal="center" vertical="top" wrapText="1"/>
    </xf>
    <xf numFmtId="1" fontId="17" fillId="7" borderId="9" xfId="4" applyNumberFormat="1" applyFont="1" applyFill="1" applyBorder="1" applyAlignment="1">
      <alignment horizontal="left" vertical="top" wrapText="1"/>
    </xf>
    <xf numFmtId="0" fontId="6" fillId="4" borderId="0" xfId="0" applyFont="1" applyFill="1" applyAlignment="1">
      <alignment horizontal="left"/>
    </xf>
    <xf numFmtId="2" fontId="18" fillId="4" borderId="8" xfId="3" applyNumberFormat="1" applyFont="1" applyFill="1" applyBorder="1" applyAlignment="1">
      <alignment horizontal="center" vertical="top" wrapText="1"/>
    </xf>
    <xf numFmtId="0" fontId="6" fillId="4" borderId="8" xfId="0" applyFont="1" applyFill="1" applyBorder="1" applyAlignment="1" applyProtection="1">
      <alignment horizontal="left" vertical="top" wrapText="1"/>
      <protection hidden="1"/>
    </xf>
    <xf numFmtId="0" fontId="9" fillId="8" borderId="8" xfId="0" applyFont="1" applyFill="1" applyBorder="1" applyAlignment="1">
      <alignment horizontal="center" vertical="center" wrapText="1"/>
    </xf>
    <xf numFmtId="2" fontId="10" fillId="0" borderId="8" xfId="0" applyNumberFormat="1" applyFont="1" applyBorder="1" applyAlignment="1">
      <alignment horizontal="center" vertical="center" wrapText="1"/>
    </xf>
    <xf numFmtId="187" fontId="17" fillId="7" borderId="9" xfId="4" applyNumberFormat="1" applyFont="1" applyFill="1" applyBorder="1" applyAlignment="1">
      <alignment horizontal="left" vertical="top" wrapText="1"/>
    </xf>
    <xf numFmtId="0" fontId="14" fillId="4" borderId="8" xfId="1" applyFont="1" applyFill="1" applyBorder="1" applyAlignment="1">
      <alignment horizontal="center" vertical="top"/>
    </xf>
    <xf numFmtId="0" fontId="15" fillId="4" borderId="8" xfId="1" applyFont="1" applyFill="1" applyBorder="1" applyAlignment="1">
      <alignment horizontal="center" vertical="top"/>
    </xf>
    <xf numFmtId="0" fontId="6" fillId="0" borderId="8" xfId="1" applyFont="1" applyBorder="1" applyAlignment="1">
      <alignment horizontal="left" vertical="top" wrapText="1" indent="1"/>
    </xf>
    <xf numFmtId="0" fontId="17" fillId="4" borderId="10" xfId="1" applyFont="1" applyFill="1" applyBorder="1" applyAlignment="1">
      <alignment horizontal="left" vertical="top" wrapText="1" indent="1"/>
    </xf>
    <xf numFmtId="0" fontId="17" fillId="4" borderId="11" xfId="1" applyFont="1" applyFill="1" applyBorder="1" applyAlignment="1">
      <alignment horizontal="left" vertical="top" wrapText="1" indent="1"/>
    </xf>
    <xf numFmtId="187" fontId="17" fillId="9" borderId="9" xfId="4" applyNumberFormat="1" applyFont="1" applyFill="1" applyBorder="1" applyAlignment="1">
      <alignment horizontal="left" vertical="top" wrapText="1"/>
    </xf>
    <xf numFmtId="1" fontId="17" fillId="10" borderId="9" xfId="4" applyNumberFormat="1" applyFont="1" applyFill="1" applyBorder="1" applyAlignment="1">
      <alignment horizontal="left" vertical="top" wrapText="1"/>
    </xf>
    <xf numFmtId="0" fontId="11" fillId="3" borderId="10" xfId="1" applyFont="1" applyFill="1" applyBorder="1" applyAlignment="1">
      <alignment horizontal="center"/>
    </xf>
    <xf numFmtId="0" fontId="11" fillId="3" borderId="7" xfId="1" applyFont="1" applyFill="1" applyBorder="1" applyAlignment="1">
      <alignment horizontal="center"/>
    </xf>
    <xf numFmtId="0" fontId="11" fillId="3" borderId="11" xfId="1" applyFont="1" applyFill="1" applyBorder="1" applyAlignment="1">
      <alignment horizontal="center"/>
    </xf>
    <xf numFmtId="2" fontId="11" fillId="3" borderId="8" xfId="1" applyNumberFormat="1" applyFont="1" applyFill="1" applyBorder="1" applyAlignment="1">
      <alignment horizontal="center" vertical="top" wrapText="1"/>
    </xf>
    <xf numFmtId="187" fontId="11" fillId="3" borderId="8" xfId="1" applyNumberFormat="1" applyFont="1" applyFill="1" applyBorder="1" applyAlignment="1">
      <alignment horizontal="center" vertical="center"/>
    </xf>
    <xf numFmtId="0" fontId="19" fillId="3" borderId="8" xfId="1" applyFont="1" applyFill="1" applyBorder="1" applyAlignment="1">
      <alignment horizontal="center" vertical="center"/>
    </xf>
    <xf numFmtId="0" fontId="20" fillId="3" borderId="8" xfId="1" applyFont="1" applyFill="1" applyBorder="1" applyAlignment="1">
      <alignment horizontal="center" vertical="center"/>
    </xf>
    <xf numFmtId="0" fontId="21" fillId="11" borderId="8" xfId="0" applyFont="1" applyFill="1" applyBorder="1" applyAlignment="1" applyProtection="1">
      <alignment horizontal="center" vertical="center" wrapText="1"/>
      <protection locked="0"/>
    </xf>
    <xf numFmtId="0" fontId="11" fillId="12" borderId="8" xfId="0" applyFont="1" applyFill="1" applyBorder="1" applyAlignment="1" applyProtection="1">
      <alignment horizontal="left" vertical="top" wrapText="1"/>
      <protection locked="0"/>
    </xf>
    <xf numFmtId="0" fontId="21" fillId="11" borderId="8" xfId="0" applyFont="1" applyFill="1" applyBorder="1" applyAlignment="1" applyProtection="1">
      <alignment horizontal="center" vertical="center" wrapText="1"/>
      <protection locked="0"/>
    </xf>
    <xf numFmtId="0" fontId="22" fillId="13" borderId="8" xfId="0" applyFont="1" applyFill="1" applyBorder="1" applyAlignment="1">
      <alignment horizontal="center" vertical="center" wrapText="1"/>
    </xf>
    <xf numFmtId="0" fontId="22" fillId="13" borderId="8" xfId="0" applyFont="1" applyFill="1" applyBorder="1" applyAlignment="1">
      <alignment horizontal="center" vertical="center"/>
    </xf>
    <xf numFmtId="0" fontId="20" fillId="4" borderId="8" xfId="0" applyFont="1" applyFill="1" applyBorder="1" applyAlignment="1" applyProtection="1">
      <alignment horizontal="center" vertical="top"/>
      <protection locked="0"/>
    </xf>
    <xf numFmtId="187" fontId="20" fillId="4" borderId="8" xfId="0" applyNumberFormat="1" applyFont="1" applyFill="1" applyBorder="1" applyAlignment="1" applyProtection="1">
      <alignment horizontal="center" vertical="top"/>
      <protection locked="0"/>
    </xf>
    <xf numFmtId="0" fontId="6" fillId="7" borderId="8" xfId="0" applyFont="1" applyFill="1" applyBorder="1" applyAlignment="1">
      <alignment horizontal="center" vertical="top" wrapText="1"/>
    </xf>
    <xf numFmtId="0" fontId="17" fillId="4" borderId="8" xfId="0" applyFont="1" applyFill="1" applyBorder="1" applyAlignment="1">
      <alignment horizontal="center" vertical="top"/>
    </xf>
    <xf numFmtId="0" fontId="10" fillId="4" borderId="0" xfId="1" applyFont="1" applyFill="1" applyAlignment="1">
      <alignment wrapText="1"/>
    </xf>
    <xf numFmtId="0" fontId="2" fillId="2" borderId="1" xfId="1" applyFont="1" applyFill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vertical="top"/>
    </xf>
    <xf numFmtId="0" fontId="3" fillId="4" borderId="0" xfId="1" applyFont="1" applyFill="1" applyAlignment="1">
      <alignment vertical="top" wrapText="1"/>
    </xf>
    <xf numFmtId="0" fontId="23" fillId="4" borderId="0" xfId="1" applyFont="1" applyFill="1" applyAlignment="1">
      <alignment horizontal="left" vertical="top"/>
    </xf>
    <xf numFmtId="0" fontId="23" fillId="0" borderId="0" xfId="1" applyFont="1" applyAlignment="1">
      <alignment horizontal="left" vertical="top"/>
    </xf>
    <xf numFmtId="0" fontId="8" fillId="4" borderId="0" xfId="2" applyFont="1" applyFill="1" applyAlignment="1">
      <alignment vertical="top" wrapText="1"/>
    </xf>
    <xf numFmtId="0" fontId="9" fillId="14" borderId="12" xfId="1" applyFont="1" applyFill="1" applyBorder="1" applyAlignment="1">
      <alignment horizontal="center" vertical="center" wrapText="1"/>
    </xf>
    <xf numFmtId="0" fontId="9" fillId="14" borderId="1" xfId="1" applyFont="1" applyFill="1" applyBorder="1" applyAlignment="1">
      <alignment horizontal="center" vertical="center" wrapText="1"/>
    </xf>
    <xf numFmtId="0" fontId="9" fillId="14" borderId="3" xfId="1" applyFont="1" applyFill="1" applyBorder="1" applyAlignment="1">
      <alignment horizontal="center" vertical="center" wrapText="1"/>
    </xf>
    <xf numFmtId="0" fontId="9" fillId="14" borderId="8" xfId="1" applyFont="1" applyFill="1" applyBorder="1" applyAlignment="1">
      <alignment horizontal="center" vertical="center" wrapText="1"/>
    </xf>
    <xf numFmtId="0" fontId="24" fillId="14" borderId="12" xfId="1" applyFont="1" applyFill="1" applyBorder="1" applyAlignment="1">
      <alignment horizontal="center" vertical="center" wrapText="1"/>
    </xf>
    <xf numFmtId="0" fontId="9" fillId="3" borderId="8" xfId="1" applyFont="1" applyFill="1" applyBorder="1" applyAlignment="1">
      <alignment horizontal="center" vertical="center" wrapText="1"/>
    </xf>
    <xf numFmtId="0" fontId="9" fillId="15" borderId="8" xfId="1" applyFont="1" applyFill="1" applyBorder="1" applyAlignment="1">
      <alignment horizontal="center" vertical="center" wrapText="1"/>
    </xf>
    <xf numFmtId="0" fontId="9" fillId="16" borderId="8" xfId="1" applyFont="1" applyFill="1" applyBorder="1" applyAlignment="1">
      <alignment horizontal="center" vertical="center" wrapText="1"/>
    </xf>
    <xf numFmtId="0" fontId="9" fillId="14" borderId="13" xfId="1" applyFont="1" applyFill="1" applyBorder="1" applyAlignment="1">
      <alignment horizontal="center" vertical="center" wrapText="1"/>
    </xf>
    <xf numFmtId="0" fontId="9" fillId="14" borderId="4" xfId="1" applyFont="1" applyFill="1" applyBorder="1" applyAlignment="1">
      <alignment horizontal="center" vertical="center" wrapText="1"/>
    </xf>
    <xf numFmtId="0" fontId="9" fillId="14" borderId="6" xfId="1" applyFont="1" applyFill="1" applyBorder="1" applyAlignment="1">
      <alignment horizontal="center" vertical="center" wrapText="1"/>
    </xf>
    <xf numFmtId="0" fontId="28" fillId="14" borderId="8" xfId="1" applyFont="1" applyFill="1" applyBorder="1" applyAlignment="1">
      <alignment horizontal="center" vertical="center" textRotation="90" wrapText="1"/>
    </xf>
    <xf numFmtId="0" fontId="23" fillId="3" borderId="8" xfId="1" applyFont="1" applyFill="1" applyBorder="1" applyAlignment="1">
      <alignment horizontal="center" vertical="center" wrapText="1"/>
    </xf>
    <xf numFmtId="0" fontId="23" fillId="15" borderId="8" xfId="1" applyFont="1" applyFill="1" applyBorder="1" applyAlignment="1">
      <alignment horizontal="center" vertical="center" wrapText="1"/>
    </xf>
    <xf numFmtId="0" fontId="10" fillId="13" borderId="8" xfId="1" applyFont="1" applyFill="1" applyBorder="1"/>
    <xf numFmtId="0" fontId="9" fillId="13" borderId="10" xfId="1" applyFont="1" applyFill="1" applyBorder="1" applyAlignment="1">
      <alignment horizontal="left" vertical="center" wrapText="1"/>
    </xf>
    <xf numFmtId="0" fontId="9" fillId="13" borderId="11" xfId="1" applyFont="1" applyFill="1" applyBorder="1" applyAlignment="1">
      <alignment horizontal="left" vertical="center" wrapText="1"/>
    </xf>
    <xf numFmtId="0" fontId="9" fillId="13" borderId="14" xfId="1" applyFont="1" applyFill="1" applyBorder="1" applyAlignment="1">
      <alignment horizontal="center" vertical="center" wrapText="1"/>
    </xf>
    <xf numFmtId="0" fontId="28" fillId="13" borderId="11" xfId="1" applyFont="1" applyFill="1" applyBorder="1" applyAlignment="1">
      <alignment horizontal="center" vertical="center" textRotation="90" wrapText="1"/>
    </xf>
    <xf numFmtId="43" fontId="23" fillId="13" borderId="8" xfId="1" applyNumberFormat="1" applyFont="1" applyFill="1" applyBorder="1" applyAlignment="1">
      <alignment horizontal="center" vertical="center" wrapText="1"/>
    </xf>
    <xf numFmtId="0" fontId="23" fillId="13" borderId="8" xfId="1" applyFont="1" applyFill="1" applyBorder="1" applyAlignment="1">
      <alignment horizontal="center" vertical="center" wrapText="1"/>
    </xf>
    <xf numFmtId="0" fontId="9" fillId="13" borderId="13" xfId="1" applyFont="1" applyFill="1" applyBorder="1" applyAlignment="1">
      <alignment horizontal="center" vertical="center" wrapText="1"/>
    </xf>
    <xf numFmtId="43" fontId="9" fillId="13" borderId="13" xfId="5" applyFont="1" applyFill="1" applyBorder="1" applyAlignment="1">
      <alignment horizontal="center" vertical="center" wrapText="1"/>
    </xf>
    <xf numFmtId="0" fontId="30" fillId="17" borderId="8" xfId="1" applyFont="1" applyFill="1" applyBorder="1" applyAlignment="1">
      <alignment horizontal="center" vertical="top"/>
    </xf>
    <xf numFmtId="2" fontId="30" fillId="17" borderId="8" xfId="1" applyNumberFormat="1" applyFont="1" applyFill="1" applyBorder="1" applyAlignment="1">
      <alignment horizontal="center" vertical="top"/>
    </xf>
    <xf numFmtId="0" fontId="10" fillId="13" borderId="0" xfId="1" applyFont="1" applyFill="1"/>
    <xf numFmtId="0" fontId="10" fillId="4" borderId="8" xfId="1" applyFont="1" applyFill="1" applyBorder="1"/>
    <xf numFmtId="0" fontId="31" fillId="4" borderId="10" xfId="1" applyFont="1" applyFill="1" applyBorder="1" applyAlignment="1">
      <alignment horizontal="left" vertical="top" wrapText="1"/>
    </xf>
    <xf numFmtId="0" fontId="31" fillId="4" borderId="7" xfId="1" applyFont="1" applyFill="1" applyBorder="1" applyAlignment="1">
      <alignment horizontal="left" vertical="top" wrapText="1"/>
    </xf>
    <xf numFmtId="0" fontId="6" fillId="0" borderId="8" xfId="1" applyFont="1" applyBorder="1" applyAlignment="1">
      <alignment vertical="top" wrapText="1"/>
    </xf>
    <xf numFmtId="0" fontId="9" fillId="0" borderId="11" xfId="1" applyFont="1" applyBorder="1" applyAlignment="1">
      <alignment horizontal="left" vertical="top" wrapText="1"/>
    </xf>
    <xf numFmtId="0" fontId="9" fillId="0" borderId="11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top" wrapText="1"/>
    </xf>
    <xf numFmtId="0" fontId="6" fillId="0" borderId="8" xfId="1" applyFont="1" applyBorder="1" applyAlignment="1">
      <alignment horizontal="center" vertical="top" wrapText="1"/>
    </xf>
    <xf numFmtId="43" fontId="32" fillId="3" borderId="11" xfId="5" applyFont="1" applyFill="1" applyBorder="1" applyAlignment="1">
      <alignment horizontal="center" vertical="top" wrapText="1"/>
    </xf>
    <xf numFmtId="0" fontId="10" fillId="18" borderId="8" xfId="1" applyFont="1" applyFill="1" applyBorder="1"/>
    <xf numFmtId="0" fontId="9" fillId="18" borderId="8" xfId="1" applyFont="1" applyFill="1" applyBorder="1" applyAlignment="1">
      <alignment horizontal="center" vertical="center" wrapText="1"/>
    </xf>
    <xf numFmtId="43" fontId="10" fillId="15" borderId="8" xfId="5" applyFont="1" applyFill="1" applyBorder="1" applyAlignment="1">
      <alignment horizontal="center" vertical="top"/>
    </xf>
    <xf numFmtId="0" fontId="23" fillId="18" borderId="8" xfId="1" applyFont="1" applyFill="1" applyBorder="1" applyAlignment="1">
      <alignment horizontal="center" vertical="center" wrapText="1"/>
    </xf>
    <xf numFmtId="43" fontId="10" fillId="0" borderId="13" xfId="5" applyFont="1" applyFill="1" applyBorder="1" applyAlignment="1">
      <alignment horizontal="center" vertical="top" wrapText="1"/>
    </xf>
    <xf numFmtId="2" fontId="10" fillId="0" borderId="13" xfId="1" applyNumberFormat="1" applyFont="1" applyBorder="1" applyAlignment="1">
      <alignment horizontal="center" vertical="top" wrapText="1"/>
    </xf>
    <xf numFmtId="0" fontId="33" fillId="16" borderId="8" xfId="1" applyFont="1" applyFill="1" applyBorder="1" applyAlignment="1">
      <alignment horizontal="center" vertical="top"/>
    </xf>
    <xf numFmtId="0" fontId="31" fillId="13" borderId="8" xfId="1" applyFont="1" applyFill="1" applyBorder="1" applyAlignment="1">
      <alignment horizontal="left" vertical="top" wrapText="1"/>
    </xf>
    <xf numFmtId="0" fontId="9" fillId="13" borderId="6" xfId="1" applyFont="1" applyFill="1" applyBorder="1" applyAlignment="1">
      <alignment horizontal="center" vertical="center" wrapText="1"/>
    </xf>
    <xf numFmtId="0" fontId="9" fillId="13" borderId="11" xfId="1" applyFont="1" applyFill="1" applyBorder="1" applyAlignment="1">
      <alignment horizontal="left" vertical="top" wrapText="1"/>
    </xf>
    <xf numFmtId="4" fontId="23" fillId="13" borderId="12" xfId="1" applyNumberFormat="1" applyFont="1" applyFill="1" applyBorder="1" applyAlignment="1">
      <alignment horizontal="center" vertical="center" wrapText="1"/>
    </xf>
    <xf numFmtId="43" fontId="23" fillId="13" borderId="8" xfId="5" applyFont="1" applyFill="1" applyBorder="1" applyAlignment="1">
      <alignment horizontal="center" vertical="center" wrapText="1"/>
    </xf>
    <xf numFmtId="0" fontId="14" fillId="0" borderId="10" xfId="1" applyFont="1" applyBorder="1" applyAlignment="1">
      <alignment horizontal="left" vertical="top"/>
    </xf>
    <xf numFmtId="0" fontId="14" fillId="0" borderId="11" xfId="1" applyFont="1" applyBorder="1" applyAlignment="1">
      <alignment horizontal="left" vertical="top"/>
    </xf>
    <xf numFmtId="0" fontId="10" fillId="0" borderId="11" xfId="1" applyFont="1" applyBorder="1" applyAlignment="1">
      <alignment horizontal="left" vertical="center" wrapText="1"/>
    </xf>
    <xf numFmtId="0" fontId="6" fillId="0" borderId="8" xfId="1" applyFont="1" applyBorder="1" applyAlignment="1">
      <alignment wrapText="1"/>
    </xf>
    <xf numFmtId="0" fontId="10" fillId="0" borderId="7" xfId="1" applyFont="1" applyBorder="1" applyAlignment="1">
      <alignment horizontal="left" vertical="top" wrapText="1"/>
    </xf>
    <xf numFmtId="4" fontId="33" fillId="3" borderId="8" xfId="1" applyNumberFormat="1" applyFont="1" applyFill="1" applyBorder="1" applyAlignment="1">
      <alignment horizontal="center" vertical="top" wrapText="1"/>
    </xf>
    <xf numFmtId="0" fontId="10" fillId="18" borderId="11" xfId="1" applyFont="1" applyFill="1" applyBorder="1"/>
    <xf numFmtId="0" fontId="23" fillId="18" borderId="11" xfId="1" applyFont="1" applyFill="1" applyBorder="1" applyAlignment="1">
      <alignment horizontal="center" vertical="center" wrapText="1"/>
    </xf>
    <xf numFmtId="0" fontId="9" fillId="13" borderId="11" xfId="1" applyFont="1" applyFill="1" applyBorder="1" applyAlignment="1">
      <alignment horizontal="center" vertical="center" wrapText="1"/>
    </xf>
    <xf numFmtId="43" fontId="23" fillId="13" borderId="13" xfId="1" applyNumberFormat="1" applyFont="1" applyFill="1" applyBorder="1" applyAlignment="1">
      <alignment horizontal="center" vertical="center" wrapText="1"/>
    </xf>
    <xf numFmtId="0" fontId="13" fillId="0" borderId="10" xfId="1" applyFont="1" applyBorder="1" applyAlignment="1">
      <alignment horizontal="left" vertical="top" wrapText="1"/>
    </xf>
    <xf numFmtId="0" fontId="13" fillId="0" borderId="11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6" fillId="0" borderId="8" xfId="1" applyFont="1" applyBorder="1" applyAlignment="1">
      <alignment horizontal="left" vertical="top" wrapText="1"/>
    </xf>
    <xf numFmtId="43" fontId="32" fillId="3" borderId="8" xfId="5" applyFont="1" applyFill="1" applyBorder="1" applyAlignment="1">
      <alignment horizontal="center" vertical="top" wrapText="1"/>
    </xf>
    <xf numFmtId="0" fontId="6" fillId="0" borderId="8" xfId="1" applyFont="1" applyBorder="1" applyAlignment="1">
      <alignment vertical="center" wrapText="1"/>
    </xf>
    <xf numFmtId="0" fontId="9" fillId="0" borderId="6" xfId="1" applyFont="1" applyBorder="1" applyAlignment="1">
      <alignment horizontal="left" vertical="top" wrapText="1"/>
    </xf>
    <xf numFmtId="0" fontId="9" fillId="0" borderId="6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/>
    </xf>
    <xf numFmtId="0" fontId="9" fillId="0" borderId="8" xfId="1" applyFont="1" applyBorder="1" applyAlignment="1">
      <alignment horizontal="center"/>
    </xf>
    <xf numFmtId="0" fontId="10" fillId="4" borderId="11" xfId="1" applyFont="1" applyFill="1" applyBorder="1"/>
    <xf numFmtId="0" fontId="10" fillId="0" borderId="11" xfId="1" applyFont="1" applyBorder="1"/>
    <xf numFmtId="0" fontId="31" fillId="13" borderId="12" xfId="1" applyFont="1" applyFill="1" applyBorder="1" applyAlignment="1">
      <alignment horizontal="left" vertical="top" wrapText="1"/>
    </xf>
    <xf numFmtId="0" fontId="10" fillId="13" borderId="12" xfId="1" applyFont="1" applyFill="1" applyBorder="1"/>
    <xf numFmtId="0" fontId="31" fillId="4" borderId="8" xfId="1" applyFont="1" applyFill="1" applyBorder="1" applyAlignment="1">
      <alignment horizontal="left" vertical="top" wrapText="1"/>
    </xf>
    <xf numFmtId="0" fontId="10" fillId="0" borderId="8" xfId="1" applyFont="1" applyBorder="1"/>
    <xf numFmtId="0" fontId="10" fillId="4" borderId="8" xfId="1" applyFont="1" applyFill="1" applyBorder="1" applyAlignment="1">
      <alignment wrapText="1"/>
    </xf>
    <xf numFmtId="0" fontId="31" fillId="13" borderId="13" xfId="1" applyFont="1" applyFill="1" applyBorder="1" applyAlignment="1">
      <alignment horizontal="left" vertical="top" wrapText="1"/>
    </xf>
    <xf numFmtId="0" fontId="10" fillId="13" borderId="13" xfId="1" applyFont="1" applyFill="1" applyBorder="1"/>
    <xf numFmtId="3" fontId="23" fillId="13" borderId="12" xfId="1" applyNumberFormat="1" applyFont="1" applyFill="1" applyBorder="1" applyAlignment="1">
      <alignment horizontal="center" vertical="center" wrapText="1"/>
    </xf>
    <xf numFmtId="0" fontId="10" fillId="4" borderId="8" xfId="1" applyFont="1" applyFill="1" applyBorder="1" applyAlignment="1">
      <alignment vertical="top"/>
    </xf>
    <xf numFmtId="0" fontId="10" fillId="4" borderId="10" xfId="1" applyFont="1" applyFill="1" applyBorder="1" applyAlignment="1">
      <alignment wrapText="1"/>
    </xf>
    <xf numFmtId="3" fontId="34" fillId="3" borderId="8" xfId="1" applyNumberFormat="1" applyFont="1" applyFill="1" applyBorder="1" applyAlignment="1">
      <alignment horizontal="center" vertical="top" wrapText="1"/>
    </xf>
    <xf numFmtId="0" fontId="31" fillId="19" borderId="8" xfId="1" applyFont="1" applyFill="1" applyBorder="1" applyAlignment="1">
      <alignment horizontal="left" vertical="top" wrapText="1"/>
    </xf>
    <xf numFmtId="0" fontId="10" fillId="19" borderId="8" xfId="1" applyFont="1" applyFill="1" applyBorder="1"/>
    <xf numFmtId="0" fontId="10" fillId="19" borderId="13" xfId="1" applyFont="1" applyFill="1" applyBorder="1"/>
    <xf numFmtId="0" fontId="9" fillId="19" borderId="8" xfId="1" applyFont="1" applyFill="1" applyBorder="1" applyAlignment="1">
      <alignment horizontal="center" vertical="center" wrapText="1"/>
    </xf>
    <xf numFmtId="0" fontId="23" fillId="19" borderId="8" xfId="1" applyFont="1" applyFill="1" applyBorder="1" applyAlignment="1">
      <alignment horizontal="center" vertical="center" wrapText="1"/>
    </xf>
    <xf numFmtId="0" fontId="9" fillId="19" borderId="13" xfId="1" applyFont="1" applyFill="1" applyBorder="1" applyAlignment="1">
      <alignment horizontal="center" vertical="center" wrapText="1"/>
    </xf>
    <xf numFmtId="0" fontId="31" fillId="13" borderId="8" xfId="1" applyFont="1" applyFill="1" applyBorder="1" applyAlignment="1">
      <alignment vertical="top" wrapText="1"/>
    </xf>
    <xf numFmtId="0" fontId="35" fillId="13" borderId="8" xfId="1" applyFont="1" applyFill="1" applyBorder="1" applyAlignment="1">
      <alignment vertical="top" wrapText="1"/>
    </xf>
    <xf numFmtId="0" fontId="31" fillId="4" borderId="11" xfId="1" applyFont="1" applyFill="1" applyBorder="1" applyAlignment="1">
      <alignment horizontal="left" vertical="top" wrapText="1"/>
    </xf>
    <xf numFmtId="0" fontId="32" fillId="0" borderId="8" xfId="1" applyFont="1" applyBorder="1" applyAlignment="1">
      <alignment vertical="top" wrapText="1"/>
    </xf>
    <xf numFmtId="43" fontId="6" fillId="3" borderId="11" xfId="5" applyFont="1" applyFill="1" applyBorder="1" applyAlignment="1">
      <alignment horizontal="center" vertical="top" wrapText="1"/>
    </xf>
    <xf numFmtId="0" fontId="10" fillId="4" borderId="8" xfId="1" applyFont="1" applyFill="1" applyBorder="1" applyAlignment="1">
      <alignment vertical="top" wrapText="1"/>
    </xf>
    <xf numFmtId="0" fontId="31" fillId="19" borderId="8" xfId="1" applyFont="1" applyFill="1" applyBorder="1" applyAlignment="1">
      <alignment vertical="top" wrapText="1"/>
    </xf>
    <xf numFmtId="0" fontId="35" fillId="19" borderId="8" xfId="1" applyFont="1" applyFill="1" applyBorder="1" applyAlignment="1">
      <alignment vertical="top" wrapText="1"/>
    </xf>
    <xf numFmtId="0" fontId="6" fillId="0" borderId="10" xfId="1" applyFont="1" applyBorder="1" applyAlignment="1">
      <alignment vertical="top" wrapText="1"/>
    </xf>
    <xf numFmtId="43" fontId="32" fillId="3" borderId="11" xfId="6" applyFont="1" applyFill="1" applyBorder="1" applyAlignment="1">
      <alignment horizontal="center" vertical="top" wrapText="1"/>
    </xf>
    <xf numFmtId="43" fontId="10" fillId="15" borderId="8" xfId="6" applyFont="1" applyFill="1" applyBorder="1" applyAlignment="1">
      <alignment horizontal="center" vertical="top"/>
    </xf>
    <xf numFmtId="0" fontId="31" fillId="13" borderId="10" xfId="1" applyFont="1" applyFill="1" applyBorder="1" applyAlignment="1">
      <alignment horizontal="left" vertical="top" wrapText="1"/>
    </xf>
    <xf numFmtId="0" fontId="31" fillId="13" borderId="7" xfId="1" applyFont="1" applyFill="1" applyBorder="1" applyAlignment="1">
      <alignment horizontal="left" vertical="top" wrapText="1"/>
    </xf>
    <xf numFmtId="0" fontId="31" fillId="13" borderId="11" xfId="1" applyFont="1" applyFill="1" applyBorder="1" applyAlignment="1">
      <alignment horizontal="left" vertical="top" wrapText="1"/>
    </xf>
    <xf numFmtId="0" fontId="10" fillId="0" borderId="8" xfId="1" applyFont="1" applyBorder="1" applyAlignment="1">
      <alignment wrapText="1"/>
    </xf>
    <xf numFmtId="0" fontId="10" fillId="4" borderId="12" xfId="1" applyFont="1" applyFill="1" applyBorder="1" applyAlignment="1">
      <alignment horizontal="left" vertical="top" wrapText="1"/>
    </xf>
    <xf numFmtId="0" fontId="10" fillId="4" borderId="15" xfId="1" applyFont="1" applyFill="1" applyBorder="1" applyAlignment="1">
      <alignment horizontal="left" vertical="top" wrapText="1"/>
    </xf>
    <xf numFmtId="0" fontId="10" fillId="4" borderId="13" xfId="1" applyFont="1" applyFill="1" applyBorder="1" applyAlignment="1">
      <alignment horizontal="left" vertical="top" wrapText="1"/>
    </xf>
    <xf numFmtId="0" fontId="10" fillId="0" borderId="8" xfId="1" applyFont="1" applyBorder="1" applyAlignment="1">
      <alignment vertical="top" wrapText="1"/>
    </xf>
    <xf numFmtId="0" fontId="28" fillId="13" borderId="3" xfId="1" applyFont="1" applyFill="1" applyBorder="1" applyAlignment="1">
      <alignment horizontal="center" vertical="center" textRotation="90" wrapText="1"/>
    </xf>
    <xf numFmtId="0" fontId="6" fillId="0" borderId="0" xfId="1" applyFont="1" applyAlignment="1">
      <alignment vertical="top" wrapText="1"/>
    </xf>
    <xf numFmtId="0" fontId="10" fillId="0" borderId="10" xfId="1" applyFont="1" applyBorder="1"/>
    <xf numFmtId="0" fontId="6" fillId="0" borderId="8" xfId="1" applyFont="1" applyBorder="1" applyAlignment="1">
      <alignment horizontal="justify" vertical="top" wrapText="1"/>
    </xf>
    <xf numFmtId="0" fontId="10" fillId="4" borderId="7" xfId="1" applyFont="1" applyFill="1" applyBorder="1" applyAlignment="1">
      <alignment vertical="top" wrapText="1"/>
    </xf>
    <xf numFmtId="0" fontId="10" fillId="18" borderId="11" xfId="1" applyFont="1" applyFill="1" applyBorder="1" applyAlignment="1">
      <alignment vertical="top"/>
    </xf>
    <xf numFmtId="0" fontId="9" fillId="18" borderId="10" xfId="1" applyFont="1" applyFill="1" applyBorder="1" applyAlignment="1">
      <alignment horizontal="center" vertical="top" wrapText="1"/>
    </xf>
    <xf numFmtId="3" fontId="34" fillId="15" borderId="8" xfId="1" applyNumberFormat="1" applyFont="1" applyFill="1" applyBorder="1" applyAlignment="1">
      <alignment horizontal="center" vertical="top" wrapText="1"/>
    </xf>
    <xf numFmtId="0" fontId="23" fillId="18" borderId="11" xfId="1" applyFont="1" applyFill="1" applyBorder="1" applyAlignment="1">
      <alignment horizontal="center" vertical="top" wrapText="1"/>
    </xf>
    <xf numFmtId="0" fontId="34" fillId="15" borderId="8" xfId="1" applyFont="1" applyFill="1" applyBorder="1" applyAlignment="1">
      <alignment horizontal="center" vertical="top" wrapText="1"/>
    </xf>
    <xf numFmtId="0" fontId="10" fillId="4" borderId="8" xfId="1" applyFont="1" applyFill="1" applyBorder="1" applyAlignment="1">
      <alignment horizontal="left" vertical="top" wrapText="1"/>
    </xf>
    <xf numFmtId="0" fontId="9" fillId="13" borderId="10" xfId="1" applyFont="1" applyFill="1" applyBorder="1"/>
    <xf numFmtId="0" fontId="9" fillId="13" borderId="11" xfId="1" applyFont="1" applyFill="1" applyBorder="1"/>
    <xf numFmtId="0" fontId="28" fillId="13" borderId="6" xfId="1" applyFont="1" applyFill="1" applyBorder="1" applyAlignment="1">
      <alignment horizontal="center" vertical="center" textRotation="90" wrapText="1"/>
    </xf>
    <xf numFmtId="3" fontId="23" fillId="13" borderId="13" xfId="1" applyNumberFormat="1" applyFont="1" applyFill="1" applyBorder="1" applyAlignment="1">
      <alignment horizontal="center" vertical="center" wrapText="1"/>
    </xf>
    <xf numFmtId="0" fontId="6" fillId="0" borderId="8" xfId="1" applyFont="1" applyBorder="1" applyAlignment="1">
      <alignment vertical="top"/>
    </xf>
    <xf numFmtId="43" fontId="9" fillId="13" borderId="8" xfId="1" applyNumberFormat="1" applyFont="1" applyFill="1" applyBorder="1"/>
    <xf numFmtId="0" fontId="10" fillId="0" borderId="8" xfId="1" applyFont="1" applyBorder="1" applyAlignment="1">
      <alignment horizontal="center" vertical="top"/>
    </xf>
    <xf numFmtId="0" fontId="9" fillId="20" borderId="10" xfId="1" applyFont="1" applyFill="1" applyBorder="1" applyAlignment="1">
      <alignment horizontal="center" vertical="center"/>
    </xf>
    <xf numFmtId="0" fontId="9" fillId="20" borderId="11" xfId="1" applyFont="1" applyFill="1" applyBorder="1" applyAlignment="1">
      <alignment horizontal="center" vertical="center"/>
    </xf>
    <xf numFmtId="0" fontId="9" fillId="20" borderId="8" xfId="1" applyFont="1" applyFill="1" applyBorder="1"/>
    <xf numFmtId="0" fontId="9" fillId="21" borderId="8" xfId="1" applyFont="1" applyFill="1" applyBorder="1"/>
    <xf numFmtId="0" fontId="9" fillId="21" borderId="8" xfId="1" applyFont="1" applyFill="1" applyBorder="1" applyAlignment="1">
      <alignment horizontal="center" vertical="center"/>
    </xf>
    <xf numFmtId="0" fontId="9" fillId="22" borderId="8" xfId="1" applyFont="1" applyFill="1" applyBorder="1"/>
    <xf numFmtId="0" fontId="9" fillId="22" borderId="8" xfId="1" applyFont="1" applyFill="1" applyBorder="1" applyAlignment="1">
      <alignment horizontal="center" vertical="center"/>
    </xf>
    <xf numFmtId="2" fontId="9" fillId="20" borderId="8" xfId="1" applyNumberFormat="1" applyFont="1" applyFill="1" applyBorder="1" applyAlignment="1">
      <alignment horizontal="center" vertical="center"/>
    </xf>
    <xf numFmtId="0" fontId="9" fillId="17" borderId="8" xfId="1" applyFont="1" applyFill="1" applyBorder="1" applyAlignment="1">
      <alignment horizontal="center"/>
    </xf>
    <xf numFmtId="0" fontId="10" fillId="18" borderId="0" xfId="1" applyFont="1" applyFill="1"/>
  </cellXfs>
  <cellStyles count="7">
    <cellStyle name="Normal" xfId="0" builtinId="0"/>
    <cellStyle name="Normal 4" xfId="4"/>
    <cellStyle name="เครื่องหมายจุลภาค 2" xfId="6"/>
    <cellStyle name="จุลภาค 2" xfId="5"/>
    <cellStyle name="ปกติ 2" xfId="1"/>
    <cellStyle name="ปกติ 2 2 3" xfId="3"/>
    <cellStyle name="ปกติ 2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762000</xdr:colOff>
      <xdr:row>102</xdr:row>
      <xdr:rowOff>295275</xdr:rowOff>
    </xdr:from>
    <xdr:ext cx="65" cy="17023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 txBox="1"/>
      </xdr:nvSpPr>
      <xdr:spPr>
        <a:xfrm>
          <a:off x="5248275" y="362997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103</xdr:row>
      <xdr:rowOff>295275</xdr:rowOff>
    </xdr:from>
    <xdr:ext cx="65" cy="17023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 txBox="1"/>
      </xdr:nvSpPr>
      <xdr:spPr>
        <a:xfrm>
          <a:off x="5248275" y="366045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104</xdr:row>
      <xdr:rowOff>295275</xdr:rowOff>
    </xdr:from>
    <xdr:ext cx="65" cy="170239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SpPr txBox="1"/>
      </xdr:nvSpPr>
      <xdr:spPr>
        <a:xfrm>
          <a:off x="5248275" y="36899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105</xdr:row>
      <xdr:rowOff>295275</xdr:rowOff>
    </xdr:from>
    <xdr:ext cx="65" cy="17023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SpPr txBox="1"/>
      </xdr:nvSpPr>
      <xdr:spPr>
        <a:xfrm>
          <a:off x="5248275" y="371951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106</xdr:row>
      <xdr:rowOff>295275</xdr:rowOff>
    </xdr:from>
    <xdr:ext cx="65" cy="170239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1700-000006000000}"/>
            </a:ext>
          </a:extLst>
        </xdr:cNvPr>
        <xdr:cNvSpPr txBox="1"/>
      </xdr:nvSpPr>
      <xdr:spPr>
        <a:xfrm>
          <a:off x="5248275" y="37490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107</xdr:row>
      <xdr:rowOff>295275</xdr:rowOff>
    </xdr:from>
    <xdr:ext cx="65" cy="170239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1700-000007000000}"/>
            </a:ext>
          </a:extLst>
        </xdr:cNvPr>
        <xdr:cNvSpPr txBox="1"/>
      </xdr:nvSpPr>
      <xdr:spPr>
        <a:xfrm>
          <a:off x="5248275" y="377856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108</xdr:row>
      <xdr:rowOff>295275</xdr:rowOff>
    </xdr:from>
    <xdr:ext cx="65" cy="170239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1700-000008000000}"/>
            </a:ext>
          </a:extLst>
        </xdr:cNvPr>
        <xdr:cNvSpPr txBox="1"/>
      </xdr:nvSpPr>
      <xdr:spPr>
        <a:xfrm>
          <a:off x="5248275" y="39585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109</xdr:row>
      <xdr:rowOff>295275</xdr:rowOff>
    </xdr:from>
    <xdr:ext cx="65" cy="170239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1700-000009000000}"/>
            </a:ext>
          </a:extLst>
        </xdr:cNvPr>
        <xdr:cNvSpPr txBox="1"/>
      </xdr:nvSpPr>
      <xdr:spPr>
        <a:xfrm>
          <a:off x="5248275" y="414051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110</xdr:row>
      <xdr:rowOff>295275</xdr:rowOff>
    </xdr:from>
    <xdr:ext cx="65" cy="170239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1700-00000A000000}"/>
            </a:ext>
          </a:extLst>
        </xdr:cNvPr>
        <xdr:cNvSpPr txBox="1"/>
      </xdr:nvSpPr>
      <xdr:spPr>
        <a:xfrm>
          <a:off x="5248275" y="432720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103</xdr:row>
      <xdr:rowOff>295275</xdr:rowOff>
    </xdr:from>
    <xdr:ext cx="65" cy="170239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1700-00000B000000}"/>
            </a:ext>
          </a:extLst>
        </xdr:cNvPr>
        <xdr:cNvSpPr txBox="1"/>
      </xdr:nvSpPr>
      <xdr:spPr>
        <a:xfrm>
          <a:off x="5248275" y="366045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104</xdr:row>
      <xdr:rowOff>295275</xdr:rowOff>
    </xdr:from>
    <xdr:ext cx="65" cy="170239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1700-00000C000000}"/>
            </a:ext>
          </a:extLst>
        </xdr:cNvPr>
        <xdr:cNvSpPr txBox="1"/>
      </xdr:nvSpPr>
      <xdr:spPr>
        <a:xfrm>
          <a:off x="5248275" y="36899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3530</xdr:colOff>
      <xdr:row>2</xdr:row>
      <xdr:rowOff>234203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17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9330" cy="958103"/>
        </a:xfrm>
        <a:prstGeom prst="rect">
          <a:avLst/>
        </a:prstGeom>
      </xdr:spPr>
    </xdr:pic>
    <xdr:clientData/>
  </xdr:twoCellAnchor>
  <xdr:oneCellAnchor>
    <xdr:from>
      <xdr:col>8</xdr:col>
      <xdr:colOff>762000</xdr:colOff>
      <xdr:row>102</xdr:row>
      <xdr:rowOff>295275</xdr:rowOff>
    </xdr:from>
    <xdr:ext cx="65" cy="170239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1700-00000E000000}"/>
            </a:ext>
          </a:extLst>
        </xdr:cNvPr>
        <xdr:cNvSpPr txBox="1"/>
      </xdr:nvSpPr>
      <xdr:spPr>
        <a:xfrm>
          <a:off x="5248275" y="362997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103</xdr:row>
      <xdr:rowOff>295275</xdr:rowOff>
    </xdr:from>
    <xdr:ext cx="65" cy="170239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1700-00000F000000}"/>
            </a:ext>
          </a:extLst>
        </xdr:cNvPr>
        <xdr:cNvSpPr txBox="1"/>
      </xdr:nvSpPr>
      <xdr:spPr>
        <a:xfrm>
          <a:off x="5248275" y="366045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104</xdr:row>
      <xdr:rowOff>295275</xdr:rowOff>
    </xdr:from>
    <xdr:ext cx="65" cy="170239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1700-000010000000}"/>
            </a:ext>
          </a:extLst>
        </xdr:cNvPr>
        <xdr:cNvSpPr txBox="1"/>
      </xdr:nvSpPr>
      <xdr:spPr>
        <a:xfrm>
          <a:off x="5248275" y="36899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105</xdr:row>
      <xdr:rowOff>295275</xdr:rowOff>
    </xdr:from>
    <xdr:ext cx="65" cy="170239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1700-000011000000}"/>
            </a:ext>
          </a:extLst>
        </xdr:cNvPr>
        <xdr:cNvSpPr txBox="1"/>
      </xdr:nvSpPr>
      <xdr:spPr>
        <a:xfrm>
          <a:off x="5248275" y="371951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106</xdr:row>
      <xdr:rowOff>295275</xdr:rowOff>
    </xdr:from>
    <xdr:ext cx="65" cy="170239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1700-000012000000}"/>
            </a:ext>
          </a:extLst>
        </xdr:cNvPr>
        <xdr:cNvSpPr txBox="1"/>
      </xdr:nvSpPr>
      <xdr:spPr>
        <a:xfrm>
          <a:off x="5248275" y="37490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107</xdr:row>
      <xdr:rowOff>295275</xdr:rowOff>
    </xdr:from>
    <xdr:ext cx="65" cy="170239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1700-000013000000}"/>
            </a:ext>
          </a:extLst>
        </xdr:cNvPr>
        <xdr:cNvSpPr txBox="1"/>
      </xdr:nvSpPr>
      <xdr:spPr>
        <a:xfrm>
          <a:off x="5248275" y="377856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108</xdr:row>
      <xdr:rowOff>295275</xdr:rowOff>
    </xdr:from>
    <xdr:ext cx="65" cy="170239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1700-000014000000}"/>
            </a:ext>
          </a:extLst>
        </xdr:cNvPr>
        <xdr:cNvSpPr txBox="1"/>
      </xdr:nvSpPr>
      <xdr:spPr>
        <a:xfrm>
          <a:off x="5248275" y="39585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109</xdr:row>
      <xdr:rowOff>295275</xdr:rowOff>
    </xdr:from>
    <xdr:ext cx="65" cy="170239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1700-000015000000}"/>
            </a:ext>
          </a:extLst>
        </xdr:cNvPr>
        <xdr:cNvSpPr txBox="1"/>
      </xdr:nvSpPr>
      <xdr:spPr>
        <a:xfrm>
          <a:off x="5248275" y="414051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110</xdr:row>
      <xdr:rowOff>295275</xdr:rowOff>
    </xdr:from>
    <xdr:ext cx="65" cy="170239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1700-000016000000}"/>
            </a:ext>
          </a:extLst>
        </xdr:cNvPr>
        <xdr:cNvSpPr txBox="1"/>
      </xdr:nvSpPr>
      <xdr:spPr>
        <a:xfrm>
          <a:off x="5248275" y="432720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103</xdr:row>
      <xdr:rowOff>295275</xdr:rowOff>
    </xdr:from>
    <xdr:ext cx="65" cy="170239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1700-000017000000}"/>
            </a:ext>
          </a:extLst>
        </xdr:cNvPr>
        <xdr:cNvSpPr txBox="1"/>
      </xdr:nvSpPr>
      <xdr:spPr>
        <a:xfrm>
          <a:off x="5248275" y="366045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104</xdr:row>
      <xdr:rowOff>295275</xdr:rowOff>
    </xdr:from>
    <xdr:ext cx="65" cy="170239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1700-000018000000}"/>
            </a:ext>
          </a:extLst>
        </xdr:cNvPr>
        <xdr:cNvSpPr txBox="1"/>
      </xdr:nvSpPr>
      <xdr:spPr>
        <a:xfrm>
          <a:off x="5248275" y="36899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3530</xdr:colOff>
      <xdr:row>2</xdr:row>
      <xdr:rowOff>234203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17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9330" cy="95810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0%20&#3648;&#3604;&#3639;&#3629;&#3609;/&#3649;&#3610;&#3610;&#3648;&#3585;&#3655;&#3610;&#3618;&#3640;&#3607;&#3608;&#3624;&#3634;&#3626;&#3605;&#3619;&#3660;&#3607;&#3637;&#3656;%202-2565%20&#3619;&#3629;&#3610;%2010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49;&#3610;&#3610;&#3648;&#3585;&#3655;&#3610;&#3586;&#3657;&#3629;&#3617;&#3641;&#3621;\QA4.3_templa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  <sheetName val="Ref.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47"/>
  <sheetViews>
    <sheetView tabSelected="1" zoomScale="60" zoomScaleNormal="60" zoomScaleSheetLayoutView="100" workbookViewId="0">
      <pane xSplit="3" ySplit="4" topLeftCell="D5" activePane="bottomRight" state="frozen"/>
      <selection activeCell="K11" sqref="K11"/>
      <selection pane="topRight" activeCell="K11" sqref="K11"/>
      <selection pane="bottomLeft" activeCell="K11" sqref="K11"/>
      <selection pane="bottomRight" activeCell="K11" sqref="K11"/>
    </sheetView>
  </sheetViews>
  <sheetFormatPr defaultRowHeight="23.25" x14ac:dyDescent="0.55000000000000004"/>
  <cols>
    <col min="1" max="1" width="11" style="20" customWidth="1"/>
    <col min="2" max="2" width="14.75" style="20" customWidth="1"/>
    <col min="3" max="3" width="18.25" style="20" customWidth="1"/>
    <col min="4" max="4" width="11.5" style="20" customWidth="1"/>
    <col min="5" max="5" width="24.625" style="20" customWidth="1"/>
    <col min="6" max="6" width="19.25" style="20" customWidth="1"/>
    <col min="7" max="7" width="25.75" style="20" customWidth="1"/>
    <col min="8" max="8" width="14.125" style="20" customWidth="1"/>
    <col min="9" max="9" width="28.25" style="20" bestFit="1" customWidth="1"/>
    <col min="10" max="10" width="31.125" style="20" bestFit="1" customWidth="1"/>
    <col min="11" max="11" width="52.625" style="20" bestFit="1" customWidth="1"/>
    <col min="12" max="257" width="9" style="20"/>
    <col min="258" max="258" width="14.75" style="20" customWidth="1"/>
    <col min="259" max="259" width="17.25" style="20" customWidth="1"/>
    <col min="260" max="260" width="11.5" style="20" customWidth="1"/>
    <col min="261" max="262" width="14.125" style="20" customWidth="1"/>
    <col min="263" max="264" width="22.75" style="20" customWidth="1"/>
    <col min="265" max="265" width="14.5" style="20" customWidth="1"/>
    <col min="266" max="266" width="12.125" style="20" customWidth="1"/>
    <col min="267" max="513" width="9" style="20"/>
    <col min="514" max="514" width="14.75" style="20" customWidth="1"/>
    <col min="515" max="515" width="17.25" style="20" customWidth="1"/>
    <col min="516" max="516" width="11.5" style="20" customWidth="1"/>
    <col min="517" max="518" width="14.125" style="20" customWidth="1"/>
    <col min="519" max="520" width="22.75" style="20" customWidth="1"/>
    <col min="521" max="521" width="14.5" style="20" customWidth="1"/>
    <col min="522" max="522" width="12.125" style="20" customWidth="1"/>
    <col min="523" max="769" width="9" style="20"/>
    <col min="770" max="770" width="14.75" style="20" customWidth="1"/>
    <col min="771" max="771" width="17.25" style="20" customWidth="1"/>
    <col min="772" max="772" width="11.5" style="20" customWidth="1"/>
    <col min="773" max="774" width="14.125" style="20" customWidth="1"/>
    <col min="775" max="776" width="22.75" style="20" customWidth="1"/>
    <col min="777" max="777" width="14.5" style="20" customWidth="1"/>
    <col min="778" max="778" width="12.125" style="20" customWidth="1"/>
    <col min="779" max="1025" width="9" style="20"/>
    <col min="1026" max="1026" width="14.75" style="20" customWidth="1"/>
    <col min="1027" max="1027" width="17.25" style="20" customWidth="1"/>
    <col min="1028" max="1028" width="11.5" style="20" customWidth="1"/>
    <col min="1029" max="1030" width="14.125" style="20" customWidth="1"/>
    <col min="1031" max="1032" width="22.75" style="20" customWidth="1"/>
    <col min="1033" max="1033" width="14.5" style="20" customWidth="1"/>
    <col min="1034" max="1034" width="12.125" style="20" customWidth="1"/>
    <col min="1035" max="1281" width="9" style="20"/>
    <col min="1282" max="1282" width="14.75" style="20" customWidth="1"/>
    <col min="1283" max="1283" width="17.25" style="20" customWidth="1"/>
    <col min="1284" max="1284" width="11.5" style="20" customWidth="1"/>
    <col min="1285" max="1286" width="14.125" style="20" customWidth="1"/>
    <col min="1287" max="1288" width="22.75" style="20" customWidth="1"/>
    <col min="1289" max="1289" width="14.5" style="20" customWidth="1"/>
    <col min="1290" max="1290" width="12.125" style="20" customWidth="1"/>
    <col min="1291" max="1537" width="9" style="20"/>
    <col min="1538" max="1538" width="14.75" style="20" customWidth="1"/>
    <col min="1539" max="1539" width="17.25" style="20" customWidth="1"/>
    <col min="1540" max="1540" width="11.5" style="20" customWidth="1"/>
    <col min="1541" max="1542" width="14.125" style="20" customWidth="1"/>
    <col min="1543" max="1544" width="22.75" style="20" customWidth="1"/>
    <col min="1545" max="1545" width="14.5" style="20" customWidth="1"/>
    <col min="1546" max="1546" width="12.125" style="20" customWidth="1"/>
    <col min="1547" max="1793" width="9" style="20"/>
    <col min="1794" max="1794" width="14.75" style="20" customWidth="1"/>
    <col min="1795" max="1795" width="17.25" style="20" customWidth="1"/>
    <col min="1796" max="1796" width="11.5" style="20" customWidth="1"/>
    <col min="1797" max="1798" width="14.125" style="20" customWidth="1"/>
    <col min="1799" max="1800" width="22.75" style="20" customWidth="1"/>
    <col min="1801" max="1801" width="14.5" style="20" customWidth="1"/>
    <col min="1802" max="1802" width="12.125" style="20" customWidth="1"/>
    <col min="1803" max="2049" width="9" style="20"/>
    <col min="2050" max="2050" width="14.75" style="20" customWidth="1"/>
    <col min="2051" max="2051" width="17.25" style="20" customWidth="1"/>
    <col min="2052" max="2052" width="11.5" style="20" customWidth="1"/>
    <col min="2053" max="2054" width="14.125" style="20" customWidth="1"/>
    <col min="2055" max="2056" width="22.75" style="20" customWidth="1"/>
    <col min="2057" max="2057" width="14.5" style="20" customWidth="1"/>
    <col min="2058" max="2058" width="12.125" style="20" customWidth="1"/>
    <col min="2059" max="2305" width="9" style="20"/>
    <col min="2306" max="2306" width="14.75" style="20" customWidth="1"/>
    <col min="2307" max="2307" width="17.25" style="20" customWidth="1"/>
    <col min="2308" max="2308" width="11.5" style="20" customWidth="1"/>
    <col min="2309" max="2310" width="14.125" style="20" customWidth="1"/>
    <col min="2311" max="2312" width="22.75" style="20" customWidth="1"/>
    <col min="2313" max="2313" width="14.5" style="20" customWidth="1"/>
    <col min="2314" max="2314" width="12.125" style="20" customWidth="1"/>
    <col min="2315" max="2561" width="9" style="20"/>
    <col min="2562" max="2562" width="14.75" style="20" customWidth="1"/>
    <col min="2563" max="2563" width="17.25" style="20" customWidth="1"/>
    <col min="2564" max="2564" width="11.5" style="20" customWidth="1"/>
    <col min="2565" max="2566" width="14.125" style="20" customWidth="1"/>
    <col min="2567" max="2568" width="22.75" style="20" customWidth="1"/>
    <col min="2569" max="2569" width="14.5" style="20" customWidth="1"/>
    <col min="2570" max="2570" width="12.125" style="20" customWidth="1"/>
    <col min="2571" max="2817" width="9" style="20"/>
    <col min="2818" max="2818" width="14.75" style="20" customWidth="1"/>
    <col min="2819" max="2819" width="17.25" style="20" customWidth="1"/>
    <col min="2820" max="2820" width="11.5" style="20" customWidth="1"/>
    <col min="2821" max="2822" width="14.125" style="20" customWidth="1"/>
    <col min="2823" max="2824" width="22.75" style="20" customWidth="1"/>
    <col min="2825" max="2825" width="14.5" style="20" customWidth="1"/>
    <col min="2826" max="2826" width="12.125" style="20" customWidth="1"/>
    <col min="2827" max="3073" width="9" style="20"/>
    <col min="3074" max="3074" width="14.75" style="20" customWidth="1"/>
    <col min="3075" max="3075" width="17.25" style="20" customWidth="1"/>
    <col min="3076" max="3076" width="11.5" style="20" customWidth="1"/>
    <col min="3077" max="3078" width="14.125" style="20" customWidth="1"/>
    <col min="3079" max="3080" width="22.75" style="20" customWidth="1"/>
    <col min="3081" max="3081" width="14.5" style="20" customWidth="1"/>
    <col min="3082" max="3082" width="12.125" style="20" customWidth="1"/>
    <col min="3083" max="3329" width="9" style="20"/>
    <col min="3330" max="3330" width="14.75" style="20" customWidth="1"/>
    <col min="3331" max="3331" width="17.25" style="20" customWidth="1"/>
    <col min="3332" max="3332" width="11.5" style="20" customWidth="1"/>
    <col min="3333" max="3334" width="14.125" style="20" customWidth="1"/>
    <col min="3335" max="3336" width="22.75" style="20" customWidth="1"/>
    <col min="3337" max="3337" width="14.5" style="20" customWidth="1"/>
    <col min="3338" max="3338" width="12.125" style="20" customWidth="1"/>
    <col min="3339" max="3585" width="9" style="20"/>
    <col min="3586" max="3586" width="14.75" style="20" customWidth="1"/>
    <col min="3587" max="3587" width="17.25" style="20" customWidth="1"/>
    <col min="3588" max="3588" width="11.5" style="20" customWidth="1"/>
    <col min="3589" max="3590" width="14.125" style="20" customWidth="1"/>
    <col min="3591" max="3592" width="22.75" style="20" customWidth="1"/>
    <col min="3593" max="3593" width="14.5" style="20" customWidth="1"/>
    <col min="3594" max="3594" width="12.125" style="20" customWidth="1"/>
    <col min="3595" max="3841" width="9" style="20"/>
    <col min="3842" max="3842" width="14.75" style="20" customWidth="1"/>
    <col min="3843" max="3843" width="17.25" style="20" customWidth="1"/>
    <col min="3844" max="3844" width="11.5" style="20" customWidth="1"/>
    <col min="3845" max="3846" width="14.125" style="20" customWidth="1"/>
    <col min="3847" max="3848" width="22.75" style="20" customWidth="1"/>
    <col min="3849" max="3849" width="14.5" style="20" customWidth="1"/>
    <col min="3850" max="3850" width="12.125" style="20" customWidth="1"/>
    <col min="3851" max="4097" width="9" style="20"/>
    <col min="4098" max="4098" width="14.75" style="20" customWidth="1"/>
    <col min="4099" max="4099" width="17.25" style="20" customWidth="1"/>
    <col min="4100" max="4100" width="11.5" style="20" customWidth="1"/>
    <col min="4101" max="4102" width="14.125" style="20" customWidth="1"/>
    <col min="4103" max="4104" width="22.75" style="20" customWidth="1"/>
    <col min="4105" max="4105" width="14.5" style="20" customWidth="1"/>
    <col min="4106" max="4106" width="12.125" style="20" customWidth="1"/>
    <col min="4107" max="4353" width="9" style="20"/>
    <col min="4354" max="4354" width="14.75" style="20" customWidth="1"/>
    <col min="4355" max="4355" width="17.25" style="20" customWidth="1"/>
    <col min="4356" max="4356" width="11.5" style="20" customWidth="1"/>
    <col min="4357" max="4358" width="14.125" style="20" customWidth="1"/>
    <col min="4359" max="4360" width="22.75" style="20" customWidth="1"/>
    <col min="4361" max="4361" width="14.5" style="20" customWidth="1"/>
    <col min="4362" max="4362" width="12.125" style="20" customWidth="1"/>
    <col min="4363" max="4609" width="9" style="20"/>
    <col min="4610" max="4610" width="14.75" style="20" customWidth="1"/>
    <col min="4611" max="4611" width="17.25" style="20" customWidth="1"/>
    <col min="4612" max="4612" width="11.5" style="20" customWidth="1"/>
    <col min="4613" max="4614" width="14.125" style="20" customWidth="1"/>
    <col min="4615" max="4616" width="22.75" style="20" customWidth="1"/>
    <col min="4617" max="4617" width="14.5" style="20" customWidth="1"/>
    <col min="4618" max="4618" width="12.125" style="20" customWidth="1"/>
    <col min="4619" max="4865" width="9" style="20"/>
    <col min="4866" max="4866" width="14.75" style="20" customWidth="1"/>
    <col min="4867" max="4867" width="17.25" style="20" customWidth="1"/>
    <col min="4868" max="4868" width="11.5" style="20" customWidth="1"/>
    <col min="4869" max="4870" width="14.125" style="20" customWidth="1"/>
    <col min="4871" max="4872" width="22.75" style="20" customWidth="1"/>
    <col min="4873" max="4873" width="14.5" style="20" customWidth="1"/>
    <col min="4874" max="4874" width="12.125" style="20" customWidth="1"/>
    <col min="4875" max="5121" width="9" style="20"/>
    <col min="5122" max="5122" width="14.75" style="20" customWidth="1"/>
    <col min="5123" max="5123" width="17.25" style="20" customWidth="1"/>
    <col min="5124" max="5124" width="11.5" style="20" customWidth="1"/>
    <col min="5125" max="5126" width="14.125" style="20" customWidth="1"/>
    <col min="5127" max="5128" width="22.75" style="20" customWidth="1"/>
    <col min="5129" max="5129" width="14.5" style="20" customWidth="1"/>
    <col min="5130" max="5130" width="12.125" style="20" customWidth="1"/>
    <col min="5131" max="5377" width="9" style="20"/>
    <col min="5378" max="5378" width="14.75" style="20" customWidth="1"/>
    <col min="5379" max="5379" width="17.25" style="20" customWidth="1"/>
    <col min="5380" max="5380" width="11.5" style="20" customWidth="1"/>
    <col min="5381" max="5382" width="14.125" style="20" customWidth="1"/>
    <col min="5383" max="5384" width="22.75" style="20" customWidth="1"/>
    <col min="5385" max="5385" width="14.5" style="20" customWidth="1"/>
    <col min="5386" max="5386" width="12.125" style="20" customWidth="1"/>
    <col min="5387" max="5633" width="9" style="20"/>
    <col min="5634" max="5634" width="14.75" style="20" customWidth="1"/>
    <col min="5635" max="5635" width="17.25" style="20" customWidth="1"/>
    <col min="5636" max="5636" width="11.5" style="20" customWidth="1"/>
    <col min="5637" max="5638" width="14.125" style="20" customWidth="1"/>
    <col min="5639" max="5640" width="22.75" style="20" customWidth="1"/>
    <col min="5641" max="5641" width="14.5" style="20" customWidth="1"/>
    <col min="5642" max="5642" width="12.125" style="20" customWidth="1"/>
    <col min="5643" max="5889" width="9" style="20"/>
    <col min="5890" max="5890" width="14.75" style="20" customWidth="1"/>
    <col min="5891" max="5891" width="17.25" style="20" customWidth="1"/>
    <col min="5892" max="5892" width="11.5" style="20" customWidth="1"/>
    <col min="5893" max="5894" width="14.125" style="20" customWidth="1"/>
    <col min="5895" max="5896" width="22.75" style="20" customWidth="1"/>
    <col min="5897" max="5897" width="14.5" style="20" customWidth="1"/>
    <col min="5898" max="5898" width="12.125" style="20" customWidth="1"/>
    <col min="5899" max="6145" width="9" style="20"/>
    <col min="6146" max="6146" width="14.75" style="20" customWidth="1"/>
    <col min="6147" max="6147" width="17.25" style="20" customWidth="1"/>
    <col min="6148" max="6148" width="11.5" style="20" customWidth="1"/>
    <col min="6149" max="6150" width="14.125" style="20" customWidth="1"/>
    <col min="6151" max="6152" width="22.75" style="20" customWidth="1"/>
    <col min="6153" max="6153" width="14.5" style="20" customWidth="1"/>
    <col min="6154" max="6154" width="12.125" style="20" customWidth="1"/>
    <col min="6155" max="6401" width="9" style="20"/>
    <col min="6402" max="6402" width="14.75" style="20" customWidth="1"/>
    <col min="6403" max="6403" width="17.25" style="20" customWidth="1"/>
    <col min="6404" max="6404" width="11.5" style="20" customWidth="1"/>
    <col min="6405" max="6406" width="14.125" style="20" customWidth="1"/>
    <col min="6407" max="6408" width="22.75" style="20" customWidth="1"/>
    <col min="6409" max="6409" width="14.5" style="20" customWidth="1"/>
    <col min="6410" max="6410" width="12.125" style="20" customWidth="1"/>
    <col min="6411" max="6657" width="9" style="20"/>
    <col min="6658" max="6658" width="14.75" style="20" customWidth="1"/>
    <col min="6659" max="6659" width="17.25" style="20" customWidth="1"/>
    <col min="6660" max="6660" width="11.5" style="20" customWidth="1"/>
    <col min="6661" max="6662" width="14.125" style="20" customWidth="1"/>
    <col min="6663" max="6664" width="22.75" style="20" customWidth="1"/>
    <col min="6665" max="6665" width="14.5" style="20" customWidth="1"/>
    <col min="6666" max="6666" width="12.125" style="20" customWidth="1"/>
    <col min="6667" max="6913" width="9" style="20"/>
    <col min="6914" max="6914" width="14.75" style="20" customWidth="1"/>
    <col min="6915" max="6915" width="17.25" style="20" customWidth="1"/>
    <col min="6916" max="6916" width="11.5" style="20" customWidth="1"/>
    <col min="6917" max="6918" width="14.125" style="20" customWidth="1"/>
    <col min="6919" max="6920" width="22.75" style="20" customWidth="1"/>
    <col min="6921" max="6921" width="14.5" style="20" customWidth="1"/>
    <col min="6922" max="6922" width="12.125" style="20" customWidth="1"/>
    <col min="6923" max="7169" width="9" style="20"/>
    <col min="7170" max="7170" width="14.75" style="20" customWidth="1"/>
    <col min="7171" max="7171" width="17.25" style="20" customWidth="1"/>
    <col min="7172" max="7172" width="11.5" style="20" customWidth="1"/>
    <col min="7173" max="7174" width="14.125" style="20" customWidth="1"/>
    <col min="7175" max="7176" width="22.75" style="20" customWidth="1"/>
    <col min="7177" max="7177" width="14.5" style="20" customWidth="1"/>
    <col min="7178" max="7178" width="12.125" style="20" customWidth="1"/>
    <col min="7179" max="7425" width="9" style="20"/>
    <col min="7426" max="7426" width="14.75" style="20" customWidth="1"/>
    <col min="7427" max="7427" width="17.25" style="20" customWidth="1"/>
    <col min="7428" max="7428" width="11.5" style="20" customWidth="1"/>
    <col min="7429" max="7430" width="14.125" style="20" customWidth="1"/>
    <col min="7431" max="7432" width="22.75" style="20" customWidth="1"/>
    <col min="7433" max="7433" width="14.5" style="20" customWidth="1"/>
    <col min="7434" max="7434" width="12.125" style="20" customWidth="1"/>
    <col min="7435" max="7681" width="9" style="20"/>
    <col min="7682" max="7682" width="14.75" style="20" customWidth="1"/>
    <col min="7683" max="7683" width="17.25" style="20" customWidth="1"/>
    <col min="7684" max="7684" width="11.5" style="20" customWidth="1"/>
    <col min="7685" max="7686" width="14.125" style="20" customWidth="1"/>
    <col min="7687" max="7688" width="22.75" style="20" customWidth="1"/>
    <col min="7689" max="7689" width="14.5" style="20" customWidth="1"/>
    <col min="7690" max="7690" width="12.125" style="20" customWidth="1"/>
    <col min="7691" max="7937" width="9" style="20"/>
    <col min="7938" max="7938" width="14.75" style="20" customWidth="1"/>
    <col min="7939" max="7939" width="17.25" style="20" customWidth="1"/>
    <col min="7940" max="7940" width="11.5" style="20" customWidth="1"/>
    <col min="7941" max="7942" width="14.125" style="20" customWidth="1"/>
    <col min="7943" max="7944" width="22.75" style="20" customWidth="1"/>
    <col min="7945" max="7945" width="14.5" style="20" customWidth="1"/>
    <col min="7946" max="7946" width="12.125" style="20" customWidth="1"/>
    <col min="7947" max="8193" width="9" style="20"/>
    <col min="8194" max="8194" width="14.75" style="20" customWidth="1"/>
    <col min="8195" max="8195" width="17.25" style="20" customWidth="1"/>
    <col min="8196" max="8196" width="11.5" style="20" customWidth="1"/>
    <col min="8197" max="8198" width="14.125" style="20" customWidth="1"/>
    <col min="8199" max="8200" width="22.75" style="20" customWidth="1"/>
    <col min="8201" max="8201" width="14.5" style="20" customWidth="1"/>
    <col min="8202" max="8202" width="12.125" style="20" customWidth="1"/>
    <col min="8203" max="8449" width="9" style="20"/>
    <col min="8450" max="8450" width="14.75" style="20" customWidth="1"/>
    <col min="8451" max="8451" width="17.25" style="20" customWidth="1"/>
    <col min="8452" max="8452" width="11.5" style="20" customWidth="1"/>
    <col min="8453" max="8454" width="14.125" style="20" customWidth="1"/>
    <col min="8455" max="8456" width="22.75" style="20" customWidth="1"/>
    <col min="8457" max="8457" width="14.5" style="20" customWidth="1"/>
    <col min="8458" max="8458" width="12.125" style="20" customWidth="1"/>
    <col min="8459" max="8705" width="9" style="20"/>
    <col min="8706" max="8706" width="14.75" style="20" customWidth="1"/>
    <col min="8707" max="8707" width="17.25" style="20" customWidth="1"/>
    <col min="8708" max="8708" width="11.5" style="20" customWidth="1"/>
    <col min="8709" max="8710" width="14.125" style="20" customWidth="1"/>
    <col min="8711" max="8712" width="22.75" style="20" customWidth="1"/>
    <col min="8713" max="8713" width="14.5" style="20" customWidth="1"/>
    <col min="8714" max="8714" width="12.125" style="20" customWidth="1"/>
    <col min="8715" max="8961" width="9" style="20"/>
    <col min="8962" max="8962" width="14.75" style="20" customWidth="1"/>
    <col min="8963" max="8963" width="17.25" style="20" customWidth="1"/>
    <col min="8964" max="8964" width="11.5" style="20" customWidth="1"/>
    <col min="8965" max="8966" width="14.125" style="20" customWidth="1"/>
    <col min="8967" max="8968" width="22.75" style="20" customWidth="1"/>
    <col min="8969" max="8969" width="14.5" style="20" customWidth="1"/>
    <col min="8970" max="8970" width="12.125" style="20" customWidth="1"/>
    <col min="8971" max="9217" width="9" style="20"/>
    <col min="9218" max="9218" width="14.75" style="20" customWidth="1"/>
    <col min="9219" max="9219" width="17.25" style="20" customWidth="1"/>
    <col min="9220" max="9220" width="11.5" style="20" customWidth="1"/>
    <col min="9221" max="9222" width="14.125" style="20" customWidth="1"/>
    <col min="9223" max="9224" width="22.75" style="20" customWidth="1"/>
    <col min="9225" max="9225" width="14.5" style="20" customWidth="1"/>
    <col min="9226" max="9226" width="12.125" style="20" customWidth="1"/>
    <col min="9227" max="9473" width="9" style="20"/>
    <col min="9474" max="9474" width="14.75" style="20" customWidth="1"/>
    <col min="9475" max="9475" width="17.25" style="20" customWidth="1"/>
    <col min="9476" max="9476" width="11.5" style="20" customWidth="1"/>
    <col min="9477" max="9478" width="14.125" style="20" customWidth="1"/>
    <col min="9479" max="9480" width="22.75" style="20" customWidth="1"/>
    <col min="9481" max="9481" width="14.5" style="20" customWidth="1"/>
    <col min="9482" max="9482" width="12.125" style="20" customWidth="1"/>
    <col min="9483" max="9729" width="9" style="20"/>
    <col min="9730" max="9730" width="14.75" style="20" customWidth="1"/>
    <col min="9731" max="9731" width="17.25" style="20" customWidth="1"/>
    <col min="9732" max="9732" width="11.5" style="20" customWidth="1"/>
    <col min="9733" max="9734" width="14.125" style="20" customWidth="1"/>
    <col min="9735" max="9736" width="22.75" style="20" customWidth="1"/>
    <col min="9737" max="9737" width="14.5" style="20" customWidth="1"/>
    <col min="9738" max="9738" width="12.125" style="20" customWidth="1"/>
    <col min="9739" max="9985" width="9" style="20"/>
    <col min="9986" max="9986" width="14.75" style="20" customWidth="1"/>
    <col min="9987" max="9987" width="17.25" style="20" customWidth="1"/>
    <col min="9988" max="9988" width="11.5" style="20" customWidth="1"/>
    <col min="9989" max="9990" width="14.125" style="20" customWidth="1"/>
    <col min="9991" max="9992" width="22.75" style="20" customWidth="1"/>
    <col min="9993" max="9993" width="14.5" style="20" customWidth="1"/>
    <col min="9994" max="9994" width="12.125" style="20" customWidth="1"/>
    <col min="9995" max="10241" width="9" style="20"/>
    <col min="10242" max="10242" width="14.75" style="20" customWidth="1"/>
    <col min="10243" max="10243" width="17.25" style="20" customWidth="1"/>
    <col min="10244" max="10244" width="11.5" style="20" customWidth="1"/>
    <col min="10245" max="10246" width="14.125" style="20" customWidth="1"/>
    <col min="10247" max="10248" width="22.75" style="20" customWidth="1"/>
    <col min="10249" max="10249" width="14.5" style="20" customWidth="1"/>
    <col min="10250" max="10250" width="12.125" style="20" customWidth="1"/>
    <col min="10251" max="10497" width="9" style="20"/>
    <col min="10498" max="10498" width="14.75" style="20" customWidth="1"/>
    <col min="10499" max="10499" width="17.25" style="20" customWidth="1"/>
    <col min="10500" max="10500" width="11.5" style="20" customWidth="1"/>
    <col min="10501" max="10502" width="14.125" style="20" customWidth="1"/>
    <col min="10503" max="10504" width="22.75" style="20" customWidth="1"/>
    <col min="10505" max="10505" width="14.5" style="20" customWidth="1"/>
    <col min="10506" max="10506" width="12.125" style="20" customWidth="1"/>
    <col min="10507" max="10753" width="9" style="20"/>
    <col min="10754" max="10754" width="14.75" style="20" customWidth="1"/>
    <col min="10755" max="10755" width="17.25" style="20" customWidth="1"/>
    <col min="10756" max="10756" width="11.5" style="20" customWidth="1"/>
    <col min="10757" max="10758" width="14.125" style="20" customWidth="1"/>
    <col min="10759" max="10760" width="22.75" style="20" customWidth="1"/>
    <col min="10761" max="10761" width="14.5" style="20" customWidth="1"/>
    <col min="10762" max="10762" width="12.125" style="20" customWidth="1"/>
    <col min="10763" max="11009" width="9" style="20"/>
    <col min="11010" max="11010" width="14.75" style="20" customWidth="1"/>
    <col min="11011" max="11011" width="17.25" style="20" customWidth="1"/>
    <col min="11012" max="11012" width="11.5" style="20" customWidth="1"/>
    <col min="11013" max="11014" width="14.125" style="20" customWidth="1"/>
    <col min="11015" max="11016" width="22.75" style="20" customWidth="1"/>
    <col min="11017" max="11017" width="14.5" style="20" customWidth="1"/>
    <col min="11018" max="11018" width="12.125" style="20" customWidth="1"/>
    <col min="11019" max="11265" width="9" style="20"/>
    <col min="11266" max="11266" width="14.75" style="20" customWidth="1"/>
    <col min="11267" max="11267" width="17.25" style="20" customWidth="1"/>
    <col min="11268" max="11268" width="11.5" style="20" customWidth="1"/>
    <col min="11269" max="11270" width="14.125" style="20" customWidth="1"/>
    <col min="11271" max="11272" width="22.75" style="20" customWidth="1"/>
    <col min="11273" max="11273" width="14.5" style="20" customWidth="1"/>
    <col min="11274" max="11274" width="12.125" style="20" customWidth="1"/>
    <col min="11275" max="11521" width="9" style="20"/>
    <col min="11522" max="11522" width="14.75" style="20" customWidth="1"/>
    <col min="11523" max="11523" width="17.25" style="20" customWidth="1"/>
    <col min="11524" max="11524" width="11.5" style="20" customWidth="1"/>
    <col min="11525" max="11526" width="14.125" style="20" customWidth="1"/>
    <col min="11527" max="11528" width="22.75" style="20" customWidth="1"/>
    <col min="11529" max="11529" width="14.5" style="20" customWidth="1"/>
    <col min="11530" max="11530" width="12.125" style="20" customWidth="1"/>
    <col min="11531" max="11777" width="9" style="20"/>
    <col min="11778" max="11778" width="14.75" style="20" customWidth="1"/>
    <col min="11779" max="11779" width="17.25" style="20" customWidth="1"/>
    <col min="11780" max="11780" width="11.5" style="20" customWidth="1"/>
    <col min="11781" max="11782" width="14.125" style="20" customWidth="1"/>
    <col min="11783" max="11784" width="22.75" style="20" customWidth="1"/>
    <col min="11785" max="11785" width="14.5" style="20" customWidth="1"/>
    <col min="11786" max="11786" width="12.125" style="20" customWidth="1"/>
    <col min="11787" max="12033" width="9" style="20"/>
    <col min="12034" max="12034" width="14.75" style="20" customWidth="1"/>
    <col min="12035" max="12035" width="17.25" style="20" customWidth="1"/>
    <col min="12036" max="12036" width="11.5" style="20" customWidth="1"/>
    <col min="12037" max="12038" width="14.125" style="20" customWidth="1"/>
    <col min="12039" max="12040" width="22.75" style="20" customWidth="1"/>
    <col min="12041" max="12041" width="14.5" style="20" customWidth="1"/>
    <col min="12042" max="12042" width="12.125" style="20" customWidth="1"/>
    <col min="12043" max="12289" width="9" style="20"/>
    <col min="12290" max="12290" width="14.75" style="20" customWidth="1"/>
    <col min="12291" max="12291" width="17.25" style="20" customWidth="1"/>
    <col min="12292" max="12292" width="11.5" style="20" customWidth="1"/>
    <col min="12293" max="12294" width="14.125" style="20" customWidth="1"/>
    <col min="12295" max="12296" width="22.75" style="20" customWidth="1"/>
    <col min="12297" max="12297" width="14.5" style="20" customWidth="1"/>
    <col min="12298" max="12298" width="12.125" style="20" customWidth="1"/>
    <col min="12299" max="12545" width="9" style="20"/>
    <col min="12546" max="12546" width="14.75" style="20" customWidth="1"/>
    <col min="12547" max="12547" width="17.25" style="20" customWidth="1"/>
    <col min="12548" max="12548" width="11.5" style="20" customWidth="1"/>
    <col min="12549" max="12550" width="14.125" style="20" customWidth="1"/>
    <col min="12551" max="12552" width="22.75" style="20" customWidth="1"/>
    <col min="12553" max="12553" width="14.5" style="20" customWidth="1"/>
    <col min="12554" max="12554" width="12.125" style="20" customWidth="1"/>
    <col min="12555" max="12801" width="9" style="20"/>
    <col min="12802" max="12802" width="14.75" style="20" customWidth="1"/>
    <col min="12803" max="12803" width="17.25" style="20" customWidth="1"/>
    <col min="12804" max="12804" width="11.5" style="20" customWidth="1"/>
    <col min="12805" max="12806" width="14.125" style="20" customWidth="1"/>
    <col min="12807" max="12808" width="22.75" style="20" customWidth="1"/>
    <col min="12809" max="12809" width="14.5" style="20" customWidth="1"/>
    <col min="12810" max="12810" width="12.125" style="20" customWidth="1"/>
    <col min="12811" max="13057" width="9" style="20"/>
    <col min="13058" max="13058" width="14.75" style="20" customWidth="1"/>
    <col min="13059" max="13059" width="17.25" style="20" customWidth="1"/>
    <col min="13060" max="13060" width="11.5" style="20" customWidth="1"/>
    <col min="13061" max="13062" width="14.125" style="20" customWidth="1"/>
    <col min="13063" max="13064" width="22.75" style="20" customWidth="1"/>
    <col min="13065" max="13065" width="14.5" style="20" customWidth="1"/>
    <col min="13066" max="13066" width="12.125" style="20" customWidth="1"/>
    <col min="13067" max="13313" width="9" style="20"/>
    <col min="13314" max="13314" width="14.75" style="20" customWidth="1"/>
    <col min="13315" max="13315" width="17.25" style="20" customWidth="1"/>
    <col min="13316" max="13316" width="11.5" style="20" customWidth="1"/>
    <col min="13317" max="13318" width="14.125" style="20" customWidth="1"/>
    <col min="13319" max="13320" width="22.75" style="20" customWidth="1"/>
    <col min="13321" max="13321" width="14.5" style="20" customWidth="1"/>
    <col min="13322" max="13322" width="12.125" style="20" customWidth="1"/>
    <col min="13323" max="13569" width="9" style="20"/>
    <col min="13570" max="13570" width="14.75" style="20" customWidth="1"/>
    <col min="13571" max="13571" width="17.25" style="20" customWidth="1"/>
    <col min="13572" max="13572" width="11.5" style="20" customWidth="1"/>
    <col min="13573" max="13574" width="14.125" style="20" customWidth="1"/>
    <col min="13575" max="13576" width="22.75" style="20" customWidth="1"/>
    <col min="13577" max="13577" width="14.5" style="20" customWidth="1"/>
    <col min="13578" max="13578" width="12.125" style="20" customWidth="1"/>
    <col min="13579" max="13825" width="9" style="20"/>
    <col min="13826" max="13826" width="14.75" style="20" customWidth="1"/>
    <col min="13827" max="13827" width="17.25" style="20" customWidth="1"/>
    <col min="13828" max="13828" width="11.5" style="20" customWidth="1"/>
    <col min="13829" max="13830" width="14.125" style="20" customWidth="1"/>
    <col min="13831" max="13832" width="22.75" style="20" customWidth="1"/>
    <col min="13833" max="13833" width="14.5" style="20" customWidth="1"/>
    <col min="13834" max="13834" width="12.125" style="20" customWidth="1"/>
    <col min="13835" max="14081" width="9" style="20"/>
    <col min="14082" max="14082" width="14.75" style="20" customWidth="1"/>
    <col min="14083" max="14083" width="17.25" style="20" customWidth="1"/>
    <col min="14084" max="14084" width="11.5" style="20" customWidth="1"/>
    <col min="14085" max="14086" width="14.125" style="20" customWidth="1"/>
    <col min="14087" max="14088" width="22.75" style="20" customWidth="1"/>
    <col min="14089" max="14089" width="14.5" style="20" customWidth="1"/>
    <col min="14090" max="14090" width="12.125" style="20" customWidth="1"/>
    <col min="14091" max="14337" width="9" style="20"/>
    <col min="14338" max="14338" width="14.75" style="20" customWidth="1"/>
    <col min="14339" max="14339" width="17.25" style="20" customWidth="1"/>
    <col min="14340" max="14340" width="11.5" style="20" customWidth="1"/>
    <col min="14341" max="14342" width="14.125" style="20" customWidth="1"/>
    <col min="14343" max="14344" width="22.75" style="20" customWidth="1"/>
    <col min="14345" max="14345" width="14.5" style="20" customWidth="1"/>
    <col min="14346" max="14346" width="12.125" style="20" customWidth="1"/>
    <col min="14347" max="14593" width="9" style="20"/>
    <col min="14594" max="14594" width="14.75" style="20" customWidth="1"/>
    <col min="14595" max="14595" width="17.25" style="20" customWidth="1"/>
    <col min="14596" max="14596" width="11.5" style="20" customWidth="1"/>
    <col min="14597" max="14598" width="14.125" style="20" customWidth="1"/>
    <col min="14599" max="14600" width="22.75" style="20" customWidth="1"/>
    <col min="14601" max="14601" width="14.5" style="20" customWidth="1"/>
    <col min="14602" max="14602" width="12.125" style="20" customWidth="1"/>
    <col min="14603" max="14849" width="9" style="20"/>
    <col min="14850" max="14850" width="14.75" style="20" customWidth="1"/>
    <col min="14851" max="14851" width="17.25" style="20" customWidth="1"/>
    <col min="14852" max="14852" width="11.5" style="20" customWidth="1"/>
    <col min="14853" max="14854" width="14.125" style="20" customWidth="1"/>
    <col min="14855" max="14856" width="22.75" style="20" customWidth="1"/>
    <col min="14857" max="14857" width="14.5" style="20" customWidth="1"/>
    <col min="14858" max="14858" width="12.125" style="20" customWidth="1"/>
    <col min="14859" max="15105" width="9" style="20"/>
    <col min="15106" max="15106" width="14.75" style="20" customWidth="1"/>
    <col min="15107" max="15107" width="17.25" style="20" customWidth="1"/>
    <col min="15108" max="15108" width="11.5" style="20" customWidth="1"/>
    <col min="15109" max="15110" width="14.125" style="20" customWidth="1"/>
    <col min="15111" max="15112" width="22.75" style="20" customWidth="1"/>
    <col min="15113" max="15113" width="14.5" style="20" customWidth="1"/>
    <col min="15114" max="15114" width="12.125" style="20" customWidth="1"/>
    <col min="15115" max="15361" width="9" style="20"/>
    <col min="15362" max="15362" width="14.75" style="20" customWidth="1"/>
    <col min="15363" max="15363" width="17.25" style="20" customWidth="1"/>
    <col min="15364" max="15364" width="11.5" style="20" customWidth="1"/>
    <col min="15365" max="15366" width="14.125" style="20" customWidth="1"/>
    <col min="15367" max="15368" width="22.75" style="20" customWidth="1"/>
    <col min="15369" max="15369" width="14.5" style="20" customWidth="1"/>
    <col min="15370" max="15370" width="12.125" style="20" customWidth="1"/>
    <col min="15371" max="15617" width="9" style="20"/>
    <col min="15618" max="15618" width="14.75" style="20" customWidth="1"/>
    <col min="15619" max="15619" width="17.25" style="20" customWidth="1"/>
    <col min="15620" max="15620" width="11.5" style="20" customWidth="1"/>
    <col min="15621" max="15622" width="14.125" style="20" customWidth="1"/>
    <col min="15623" max="15624" width="22.75" style="20" customWidth="1"/>
    <col min="15625" max="15625" width="14.5" style="20" customWidth="1"/>
    <col min="15626" max="15626" width="12.125" style="20" customWidth="1"/>
    <col min="15627" max="15873" width="9" style="20"/>
    <col min="15874" max="15874" width="14.75" style="20" customWidth="1"/>
    <col min="15875" max="15875" width="17.25" style="20" customWidth="1"/>
    <col min="15876" max="15876" width="11.5" style="20" customWidth="1"/>
    <col min="15877" max="15878" width="14.125" style="20" customWidth="1"/>
    <col min="15879" max="15880" width="22.75" style="20" customWidth="1"/>
    <col min="15881" max="15881" width="14.5" style="20" customWidth="1"/>
    <col min="15882" max="15882" width="12.125" style="20" customWidth="1"/>
    <col min="15883" max="16129" width="9" style="20"/>
    <col min="16130" max="16130" width="14.75" style="20" customWidth="1"/>
    <col min="16131" max="16131" width="17.25" style="20" customWidth="1"/>
    <col min="16132" max="16132" width="11.5" style="20" customWidth="1"/>
    <col min="16133" max="16134" width="14.125" style="20" customWidth="1"/>
    <col min="16135" max="16136" width="22.75" style="20" customWidth="1"/>
    <col min="16137" max="16137" width="14.5" style="20" customWidth="1"/>
    <col min="16138" max="16138" width="12.125" style="20" customWidth="1"/>
    <col min="16139" max="16384" width="9" style="20"/>
  </cols>
  <sheetData>
    <row r="1" spans="1:17" s="7" customFormat="1" ht="26.25" customHeight="1" x14ac:dyDescent="0.7">
      <c r="A1" s="1" t="s">
        <v>0</v>
      </c>
      <c r="B1" s="2"/>
      <c r="C1" s="3" t="s">
        <v>1</v>
      </c>
      <c r="D1" s="4"/>
      <c r="E1" s="4"/>
      <c r="F1" s="4"/>
      <c r="G1" s="4"/>
      <c r="H1" s="4"/>
      <c r="I1" s="5" t="s">
        <v>2</v>
      </c>
      <c r="J1" s="6"/>
      <c r="K1" s="6"/>
    </row>
    <row r="2" spans="1:17" s="7" customFormat="1" ht="26.25" customHeight="1" x14ac:dyDescent="0.7">
      <c r="A2" s="8" t="s">
        <v>3</v>
      </c>
      <c r="B2" s="9"/>
      <c r="C2" s="10" t="s">
        <v>4</v>
      </c>
      <c r="D2" s="11"/>
      <c r="E2" s="12"/>
      <c r="F2" s="12"/>
      <c r="G2" s="12"/>
      <c r="H2" s="12"/>
      <c r="I2" s="13" t="s">
        <v>5</v>
      </c>
      <c r="J2" s="14"/>
      <c r="K2" s="14"/>
    </row>
    <row r="3" spans="1:17" ht="24" x14ac:dyDescent="0.55000000000000004">
      <c r="A3" s="15" t="s">
        <v>6</v>
      </c>
      <c r="B3" s="16" t="s">
        <v>7</v>
      </c>
      <c r="C3" s="17"/>
      <c r="D3" s="17" t="s">
        <v>8</v>
      </c>
      <c r="E3" s="18" t="s">
        <v>9</v>
      </c>
      <c r="F3" s="18"/>
      <c r="G3" s="18"/>
      <c r="H3" s="18"/>
      <c r="I3" s="18"/>
      <c r="J3" s="19"/>
      <c r="K3" s="19"/>
    </row>
    <row r="4" spans="1:17" ht="138.75" x14ac:dyDescent="0.55000000000000004">
      <c r="A4" s="21" t="s">
        <v>10</v>
      </c>
      <c r="B4" s="22" t="s">
        <v>11</v>
      </c>
      <c r="C4" s="22"/>
      <c r="D4" s="23" t="s">
        <v>12</v>
      </c>
      <c r="E4" s="23" t="s">
        <v>13</v>
      </c>
      <c r="F4" s="23" t="s">
        <v>14</v>
      </c>
      <c r="G4" s="23" t="s">
        <v>15</v>
      </c>
      <c r="H4" s="23" t="s">
        <v>16</v>
      </c>
      <c r="I4" s="23" t="s">
        <v>17</v>
      </c>
      <c r="J4" s="24" t="s">
        <v>18</v>
      </c>
      <c r="K4" s="24" t="s">
        <v>19</v>
      </c>
    </row>
    <row r="5" spans="1:17" ht="24" customHeight="1" x14ac:dyDescent="0.55000000000000004">
      <c r="A5" s="25">
        <v>1</v>
      </c>
      <c r="B5" s="26" t="s">
        <v>20</v>
      </c>
      <c r="C5" s="26"/>
      <c r="D5" s="27" t="s">
        <v>21</v>
      </c>
      <c r="E5" s="28"/>
      <c r="F5" s="27"/>
      <c r="G5" s="29" t="str">
        <f>IFERROR(IF(E5&gt;0,ROUND((E5/F5)*100,2),"N/A"),0)</f>
        <v>N/A</v>
      </c>
      <c r="H5" s="30">
        <f>IF(G5=0,0,IF(G5="N/A",1,IF(G5&lt;=M$7,1,IF(G5=N$7,2,IF(G5&lt;N$7,(((G5-M$7)/Q$5)+1),IF(G5=O$7,3,IF(G5&lt;O$7,(((G5-N$7)/Q$5)+2),IF(G5=P$7,4,IF(G5&lt;P$7,(((G5-O$7)/Q$5)+3),IF(G5&gt;=Q$7,5,IF(G5&lt;Q$7,(((G5-P$7)/Q$5)+4),0)))))))))))</f>
        <v>1</v>
      </c>
      <c r="I5" s="31" t="str">
        <f>IF(H5=5,"ü","û")</f>
        <v>û</v>
      </c>
      <c r="J5" s="32">
        <v>0</v>
      </c>
      <c r="K5" s="33"/>
      <c r="M5" s="34" t="s">
        <v>22</v>
      </c>
      <c r="N5" s="34"/>
      <c r="O5" s="34"/>
      <c r="P5" s="34"/>
      <c r="Q5" s="34">
        <v>5</v>
      </c>
    </row>
    <row r="6" spans="1:17" ht="24" customHeight="1" x14ac:dyDescent="0.55000000000000004">
      <c r="A6" s="25">
        <v>2</v>
      </c>
      <c r="B6" s="26" t="s">
        <v>23</v>
      </c>
      <c r="C6" s="26"/>
      <c r="D6" s="27" t="s">
        <v>21</v>
      </c>
      <c r="E6" s="28"/>
      <c r="F6" s="27"/>
      <c r="G6" s="29" t="str">
        <f t="shared" ref="G6:G20" si="0">IFERROR(IF(E6&gt;0,ROUND((E6/F6)*100,2),"N/A"),0)</f>
        <v>N/A</v>
      </c>
      <c r="H6" s="30">
        <f>IF(G6=0,0,IF(G6="N/A",1,IF(G6&lt;=M$7,1,IF(G6=N$7,2,IF(G6&lt;N$7,(((G6-M$7)/Q$5)+1),IF(G6=O$7,3,IF(G6&lt;O$7,(((G6-N$7)/Q$5)+2),IF(G6=P$7,4,IF(G6&lt;P$7,(((G6-O$7)/Q$5)+3),IF(G6&gt;=Q$7,5,IF(G6&lt;Q$7,(((G6-P$7)/Q$5)+4),0)))))))))))</f>
        <v>1</v>
      </c>
      <c r="I6" s="31" t="str">
        <f>IF(H6=5,"ü","û")</f>
        <v>û</v>
      </c>
      <c r="J6" s="35">
        <v>100</v>
      </c>
      <c r="K6" s="36" t="s">
        <v>24</v>
      </c>
      <c r="M6" s="37" t="s">
        <v>25</v>
      </c>
      <c r="N6" s="37" t="s">
        <v>26</v>
      </c>
      <c r="O6" s="37" t="s">
        <v>27</v>
      </c>
      <c r="P6" s="37" t="s">
        <v>28</v>
      </c>
      <c r="Q6" s="37" t="s">
        <v>29</v>
      </c>
    </row>
    <row r="7" spans="1:17" ht="24" customHeight="1" x14ac:dyDescent="0.55000000000000004">
      <c r="A7" s="25">
        <v>3</v>
      </c>
      <c r="B7" s="26" t="s">
        <v>30</v>
      </c>
      <c r="C7" s="26"/>
      <c r="D7" s="27" t="s">
        <v>21</v>
      </c>
      <c r="E7" s="28"/>
      <c r="F7" s="27"/>
      <c r="G7" s="29" t="str">
        <f t="shared" si="0"/>
        <v>N/A</v>
      </c>
      <c r="H7" s="30">
        <f t="shared" ref="H7" si="1">IF(G7=0,0,IF(G7="N/A",1,IF(G7&lt;=M$7,1,IF(G7=N$7,2,IF(G7&lt;N$7,(((G7-M$7)/Q$5)+1),IF(G7=O$7,3,IF(G7&lt;O$7,(((G7-N$7)/Q$5)+2),IF(G7=P$7,4,IF(G7&lt;P$7,(((G7-O$7)/Q$5)+3),IF(G7&gt;=Q$7,5,IF(G7&lt;Q$7,(((G7-P$7)/Q$5)+4),0)))))))))))</f>
        <v>1</v>
      </c>
      <c r="I7" s="31" t="str">
        <f>IF(H7=5,"ü","û")</f>
        <v>û</v>
      </c>
      <c r="J7" s="32">
        <f t="shared" ref="J7:J18" si="2">IFERROR(IF(H7&gt;0,ROUND((H7/I7)*100,2),"N/A"),0)</f>
        <v>0</v>
      </c>
      <c r="K7" s="33"/>
      <c r="M7" s="38">
        <v>40</v>
      </c>
      <c r="N7" s="38">
        <v>45</v>
      </c>
      <c r="O7" s="38">
        <v>50</v>
      </c>
      <c r="P7" s="38">
        <v>55</v>
      </c>
      <c r="Q7" s="38">
        <v>60</v>
      </c>
    </row>
    <row r="8" spans="1:17" ht="24" customHeight="1" x14ac:dyDescent="0.55000000000000004">
      <c r="A8" s="25">
        <v>4</v>
      </c>
      <c r="B8" s="26" t="s">
        <v>31</v>
      </c>
      <c r="C8" s="26"/>
      <c r="D8" s="27" t="s">
        <v>21</v>
      </c>
      <c r="E8" s="28"/>
      <c r="F8" s="27"/>
      <c r="G8" s="29" t="str">
        <f t="shared" si="0"/>
        <v>N/A</v>
      </c>
      <c r="H8" s="30">
        <f>IF(G8=0,0,IF(G8="N/A",1,IF(G8&lt;=M$7,1,IF(G8=N$7,2,IF(G8&lt;N$7,(((G8-M$7)/Q$5)+1),IF(G8=O$7,3,IF(G8&lt;O$7,(((G8-N$7)/Q$5)+2),IF(G8=P$7,4,IF(G8&lt;P$7,(((G8-O$7)/Q$5)+3),IF(G8&gt;=Q$7,5,IF(G8&lt;Q$7,(((G8-P$7)/Q$5)+4),0)))))))))))</f>
        <v>1</v>
      </c>
      <c r="I8" s="31" t="str">
        <f t="shared" ref="I8:I20" si="3">IF(H8=5,"ü","û")</f>
        <v>û</v>
      </c>
      <c r="J8" s="32">
        <f t="shared" si="2"/>
        <v>0</v>
      </c>
      <c r="K8" s="39"/>
    </row>
    <row r="9" spans="1:17" ht="24" customHeight="1" x14ac:dyDescent="0.55000000000000004">
      <c r="A9" s="25">
        <v>5</v>
      </c>
      <c r="B9" s="26" t="s">
        <v>32</v>
      </c>
      <c r="C9" s="26"/>
      <c r="D9" s="27" t="s">
        <v>21</v>
      </c>
      <c r="E9" s="28"/>
      <c r="F9" s="27"/>
      <c r="G9" s="29" t="str">
        <f t="shared" si="0"/>
        <v>N/A</v>
      </c>
      <c r="H9" s="30">
        <f>IF(G9=0,0,IF(G9="N/A",1,IF(G9&lt;=M$7,1,IF(G9=N$7,2,IF(G9&lt;N$7,(((G9-M$7)/Q$5)+1),IF(G9=O$7,3,IF(G9&lt;O$7,(((G9-N$7)/Q$5)+2),IF(G9=P$7,4,IF(G9&lt;P$7,(((G9-O$7)/Q$5)+3),IF(G9&gt;=Q$7,5,IF(G9&lt;Q$7,(((G9-P$7)/Q$5)+4),0)))))))))))</f>
        <v>1</v>
      </c>
      <c r="I9" s="31" t="str">
        <f t="shared" si="3"/>
        <v>û</v>
      </c>
      <c r="J9" s="32">
        <f t="shared" si="2"/>
        <v>0</v>
      </c>
      <c r="K9" s="33"/>
    </row>
    <row r="10" spans="1:17" ht="27" customHeight="1" x14ac:dyDescent="0.55000000000000004">
      <c r="A10" s="40">
        <v>6</v>
      </c>
      <c r="B10" s="26" t="s">
        <v>33</v>
      </c>
      <c r="C10" s="26"/>
      <c r="D10" s="27" t="s">
        <v>21</v>
      </c>
      <c r="E10" s="28"/>
      <c r="F10" s="27"/>
      <c r="G10" s="29" t="str">
        <f t="shared" si="0"/>
        <v>N/A</v>
      </c>
      <c r="H10" s="30">
        <f t="shared" ref="H10:H19" si="4">IF(G10=0,0,IF(G10="N/A",1,IF(G10&lt;=M$7,1,IF(G10=N$7,2,IF(G10&lt;N$7,(((G10-M$7)/Q$5)+1),IF(G10=O$7,3,IF(G10&lt;O$7,(((G10-N$7)/Q$5)+2),IF(G10=P$7,4,IF(G10&lt;P$7,(((G10-O$7)/Q$5)+3),IF(G10&gt;=Q$7,5,IF(G10&lt;Q$7,(((G10-P$7)/Q$5)+4),0)))))))))))</f>
        <v>1</v>
      </c>
      <c r="I10" s="41" t="str">
        <f t="shared" si="3"/>
        <v>û</v>
      </c>
      <c r="J10" s="32">
        <f t="shared" si="2"/>
        <v>0</v>
      </c>
      <c r="K10" s="33"/>
    </row>
    <row r="11" spans="1:17" ht="24" customHeight="1" x14ac:dyDescent="0.55000000000000004">
      <c r="A11" s="25">
        <v>7</v>
      </c>
      <c r="B11" s="26" t="s">
        <v>34</v>
      </c>
      <c r="C11" s="42"/>
      <c r="D11" s="27" t="s">
        <v>21</v>
      </c>
      <c r="E11" s="28"/>
      <c r="F11" s="27"/>
      <c r="G11" s="29" t="str">
        <f t="shared" si="0"/>
        <v>N/A</v>
      </c>
      <c r="H11" s="30">
        <f t="shared" si="4"/>
        <v>1</v>
      </c>
      <c r="I11" s="31" t="str">
        <f t="shared" si="3"/>
        <v>û</v>
      </c>
      <c r="J11" s="35">
        <v>87.5</v>
      </c>
      <c r="K11" s="36" t="s">
        <v>24</v>
      </c>
    </row>
    <row r="12" spans="1:17" ht="24" customHeight="1" x14ac:dyDescent="0.55000000000000004">
      <c r="A12" s="25">
        <v>8</v>
      </c>
      <c r="B12" s="26" t="s">
        <v>35</v>
      </c>
      <c r="C12" s="42"/>
      <c r="D12" s="27" t="s">
        <v>21</v>
      </c>
      <c r="E12" s="28"/>
      <c r="F12" s="27"/>
      <c r="G12" s="29" t="str">
        <f t="shared" si="0"/>
        <v>N/A</v>
      </c>
      <c r="H12" s="30">
        <f t="shared" si="4"/>
        <v>1</v>
      </c>
      <c r="I12" s="31" t="str">
        <f t="shared" si="3"/>
        <v>û</v>
      </c>
      <c r="J12" s="32">
        <f t="shared" si="2"/>
        <v>0</v>
      </c>
      <c r="K12" s="39"/>
    </row>
    <row r="13" spans="1:17" ht="24" customHeight="1" x14ac:dyDescent="0.55000000000000004">
      <c r="A13" s="25">
        <v>9</v>
      </c>
      <c r="B13" s="26" t="s">
        <v>36</v>
      </c>
      <c r="C13" s="42"/>
      <c r="D13" s="27" t="s">
        <v>21</v>
      </c>
      <c r="E13" s="28"/>
      <c r="F13" s="27"/>
      <c r="G13" s="29" t="str">
        <f t="shared" si="0"/>
        <v>N/A</v>
      </c>
      <c r="H13" s="30">
        <f t="shared" si="4"/>
        <v>1</v>
      </c>
      <c r="I13" s="31" t="str">
        <f t="shared" si="3"/>
        <v>û</v>
      </c>
      <c r="J13" s="32">
        <f t="shared" si="2"/>
        <v>0</v>
      </c>
      <c r="K13" s="39"/>
    </row>
    <row r="14" spans="1:17" ht="24" customHeight="1" x14ac:dyDescent="0.55000000000000004">
      <c r="A14" s="25">
        <v>10</v>
      </c>
      <c r="B14" s="26" t="s">
        <v>37</v>
      </c>
      <c r="C14" s="42"/>
      <c r="D14" s="27" t="s">
        <v>21</v>
      </c>
      <c r="E14" s="28"/>
      <c r="F14" s="27"/>
      <c r="G14" s="29" t="str">
        <f t="shared" si="0"/>
        <v>N/A</v>
      </c>
      <c r="H14" s="30">
        <f t="shared" si="4"/>
        <v>1</v>
      </c>
      <c r="I14" s="31" t="str">
        <f t="shared" si="3"/>
        <v>û</v>
      </c>
      <c r="J14" s="32">
        <f t="shared" si="2"/>
        <v>0</v>
      </c>
      <c r="K14" s="33"/>
    </row>
    <row r="15" spans="1:17" ht="24" customHeight="1" x14ac:dyDescent="0.55000000000000004">
      <c r="A15" s="25">
        <v>11</v>
      </c>
      <c r="B15" s="43" t="s">
        <v>38</v>
      </c>
      <c r="C15" s="44"/>
      <c r="D15" s="27" t="s">
        <v>21</v>
      </c>
      <c r="E15" s="28"/>
      <c r="F15" s="27"/>
      <c r="G15" s="29" t="str">
        <f t="shared" si="0"/>
        <v>N/A</v>
      </c>
      <c r="H15" s="30">
        <f t="shared" si="4"/>
        <v>1</v>
      </c>
      <c r="I15" s="31" t="str">
        <f t="shared" si="3"/>
        <v>û</v>
      </c>
      <c r="J15" s="32">
        <f t="shared" si="2"/>
        <v>0</v>
      </c>
      <c r="K15" s="45"/>
    </row>
    <row r="16" spans="1:17" ht="24" customHeight="1" x14ac:dyDescent="0.55000000000000004">
      <c r="A16" s="25">
        <v>12</v>
      </c>
      <c r="B16" s="43" t="s">
        <v>39</v>
      </c>
      <c r="C16" s="44"/>
      <c r="D16" s="27" t="s">
        <v>21</v>
      </c>
      <c r="E16" s="28"/>
      <c r="F16" s="27"/>
      <c r="G16" s="29" t="str">
        <f t="shared" si="0"/>
        <v>N/A</v>
      </c>
      <c r="H16" s="30">
        <f t="shared" si="4"/>
        <v>1</v>
      </c>
      <c r="I16" s="31" t="str">
        <f>IF(H16=5,"ü","û")</f>
        <v>û</v>
      </c>
      <c r="J16" s="32">
        <f t="shared" si="2"/>
        <v>0</v>
      </c>
      <c r="K16" s="45"/>
    </row>
    <row r="17" spans="1:11" ht="24" customHeight="1" x14ac:dyDescent="0.55000000000000004">
      <c r="A17" s="25">
        <v>13</v>
      </c>
      <c r="B17" s="43" t="s">
        <v>40</v>
      </c>
      <c r="C17" s="44"/>
      <c r="D17" s="27" t="s">
        <v>21</v>
      </c>
      <c r="E17" s="28"/>
      <c r="F17" s="27"/>
      <c r="G17" s="29" t="str">
        <f t="shared" si="0"/>
        <v>N/A</v>
      </c>
      <c r="H17" s="30">
        <f t="shared" si="4"/>
        <v>1</v>
      </c>
      <c r="I17" s="31" t="str">
        <f t="shared" si="3"/>
        <v>û</v>
      </c>
      <c r="J17" s="32">
        <f t="shared" si="2"/>
        <v>0</v>
      </c>
      <c r="K17" s="39"/>
    </row>
    <row r="18" spans="1:11" ht="24" customHeight="1" x14ac:dyDescent="0.55000000000000004">
      <c r="A18" s="25">
        <v>14</v>
      </c>
      <c r="B18" s="43" t="s">
        <v>41</v>
      </c>
      <c r="C18" s="44"/>
      <c r="D18" s="27" t="s">
        <v>21</v>
      </c>
      <c r="E18" s="28"/>
      <c r="F18" s="27"/>
      <c r="G18" s="29" t="str">
        <f t="shared" si="0"/>
        <v>N/A</v>
      </c>
      <c r="H18" s="30">
        <f>IF(G18=0,0,IF(G18="N/A",1,IF(G18&lt;=M$7,1,IF(G18=N$7,2,IF(G18&lt;N$7,(((G18-M$7)/Q$5)+1),IF(G18=O$7,3,IF(G18&lt;O$7,(((G18-N$7)/Q$5)+2),IF(G18=P$7,4,IF(G18&lt;P$7,(((G18-O$7)/Q$5)+3),IF(G18&gt;=Q$7,5,IF(G18&lt;Q$7,(((G18-P$7)/Q$5)+4),0)))))))))))</f>
        <v>1</v>
      </c>
      <c r="I18" s="31" t="str">
        <f t="shared" si="3"/>
        <v>û</v>
      </c>
      <c r="J18" s="32">
        <f t="shared" si="2"/>
        <v>0</v>
      </c>
      <c r="K18" s="46"/>
    </row>
    <row r="19" spans="1:11" ht="24" customHeight="1" x14ac:dyDescent="0.55000000000000004">
      <c r="A19" s="25">
        <v>15</v>
      </c>
      <c r="B19" s="43" t="s">
        <v>42</v>
      </c>
      <c r="C19" s="44"/>
      <c r="D19" s="27" t="s">
        <v>21</v>
      </c>
      <c r="E19" s="28"/>
      <c r="F19" s="27"/>
      <c r="G19" s="29" t="str">
        <f t="shared" si="0"/>
        <v>N/A</v>
      </c>
      <c r="H19" s="30">
        <f t="shared" si="4"/>
        <v>1</v>
      </c>
      <c r="I19" s="31" t="str">
        <f t="shared" si="3"/>
        <v>û</v>
      </c>
      <c r="J19" s="32">
        <v>0</v>
      </c>
      <c r="K19" s="33"/>
    </row>
    <row r="20" spans="1:11" ht="27.75" x14ac:dyDescent="0.65">
      <c r="A20" s="47" t="s">
        <v>43</v>
      </c>
      <c r="B20" s="48"/>
      <c r="C20" s="49"/>
      <c r="D20" s="23" t="s">
        <v>21</v>
      </c>
      <c r="E20" s="21">
        <f>SUM(E5:E19)</f>
        <v>0</v>
      </c>
      <c r="F20" s="21">
        <f>SUM(F5:F19)</f>
        <v>0</v>
      </c>
      <c r="G20" s="50" t="str">
        <f t="shared" si="0"/>
        <v>N/A</v>
      </c>
      <c r="H20" s="51">
        <f>IF(G20=0,0,IF(G20="N/A",1,IF(G20&lt;=M$7,1,IF(G20=N$7,2,IF(G20&lt;N$7,(((G20-M$7)/Q$5)+1),IF(G20=O$7,3,IF(G20&lt;O$7,(((E20-N$7)/Q$5)+2),IF(E20=P$7,4,IF(E20&lt;P$7,(((E20-O$7)/Q$5)+3),IF(E20&gt;=Q$7,5,IF(E20&lt;Q$7,(((E20-P$7)/Q$5)+4),0)))))))))))</f>
        <v>1</v>
      </c>
      <c r="I20" s="52" t="str">
        <f t="shared" si="3"/>
        <v>û</v>
      </c>
      <c r="J20" s="53"/>
      <c r="K20" s="53"/>
    </row>
    <row r="22" spans="1:11" ht="26.25" customHeight="1" x14ac:dyDescent="0.55000000000000004">
      <c r="A22" s="54" t="s">
        <v>44</v>
      </c>
      <c r="B22" s="54"/>
      <c r="C22" s="55" t="s">
        <v>45</v>
      </c>
      <c r="D22" s="55"/>
      <c r="E22" s="55"/>
      <c r="F22" s="55"/>
      <c r="G22" s="56" t="s">
        <v>2</v>
      </c>
      <c r="H22" s="56" t="s">
        <v>46</v>
      </c>
      <c r="I22" s="56" t="s">
        <v>17</v>
      </c>
      <c r="J22" s="57" t="s">
        <v>18</v>
      </c>
      <c r="K22" s="58" t="s">
        <v>19</v>
      </c>
    </row>
    <row r="23" spans="1:11" ht="27.75" x14ac:dyDescent="0.55000000000000004">
      <c r="A23" s="54"/>
      <c r="B23" s="54"/>
      <c r="C23" s="55"/>
      <c r="D23" s="55"/>
      <c r="E23" s="55"/>
      <c r="F23" s="55"/>
      <c r="G23" s="59">
        <v>3</v>
      </c>
      <c r="H23" s="60">
        <v>3</v>
      </c>
      <c r="I23" s="31" t="str">
        <f t="shared" ref="I23" si="5">IF(H23=5,"ü","û")</f>
        <v>û</v>
      </c>
      <c r="J23" s="61">
        <v>3</v>
      </c>
      <c r="K23" s="62" t="s">
        <v>47</v>
      </c>
    </row>
    <row r="31" spans="1:11" ht="69.75" x14ac:dyDescent="0.55000000000000004">
      <c r="A31" s="20" t="str">
        <f t="shared" ref="A31:G46" si="6">A4</f>
        <v>ลำดับ</v>
      </c>
      <c r="B31" s="20" t="str">
        <f t="shared" si="6"/>
        <v>หน่วยงาน</v>
      </c>
      <c r="C31" s="20" t="s">
        <v>11</v>
      </c>
      <c r="D31" s="20" t="str">
        <f t="shared" si="6"/>
        <v>เป้าหมาย</v>
      </c>
      <c r="E31" s="63" t="s">
        <v>48</v>
      </c>
      <c r="F31" s="23" t="s">
        <v>49</v>
      </c>
      <c r="G31" s="20" t="s">
        <v>50</v>
      </c>
    </row>
    <row r="32" spans="1:11" x14ac:dyDescent="0.55000000000000004">
      <c r="A32" s="20">
        <f t="shared" si="6"/>
        <v>1</v>
      </c>
      <c r="B32" s="20" t="str">
        <f t="shared" si="6"/>
        <v>2) คณะวิทยาศาสตร์และเทคโนโลยี</v>
      </c>
      <c r="C32" s="20" t="s">
        <v>51</v>
      </c>
      <c r="D32" s="20" t="str">
        <f t="shared" si="6"/>
        <v>≥ 60.00</v>
      </c>
      <c r="E32" s="20">
        <f t="shared" si="6"/>
        <v>0</v>
      </c>
      <c r="F32" s="20">
        <f t="shared" si="6"/>
        <v>0</v>
      </c>
      <c r="G32" s="20" t="str">
        <f t="shared" si="6"/>
        <v>N/A</v>
      </c>
    </row>
    <row r="33" spans="1:7" x14ac:dyDescent="0.55000000000000004">
      <c r="A33" s="20">
        <f t="shared" si="6"/>
        <v>2</v>
      </c>
      <c r="B33" s="20" t="str">
        <f t="shared" si="6"/>
        <v>3) คณะมนุษยศาสตร์และสังคมศาสตร์</v>
      </c>
      <c r="C33" s="20" t="s">
        <v>52</v>
      </c>
      <c r="D33" s="20" t="str">
        <f t="shared" si="6"/>
        <v>≥ 60.00</v>
      </c>
      <c r="E33" s="20">
        <f t="shared" si="6"/>
        <v>0</v>
      </c>
      <c r="F33" s="20">
        <f t="shared" si="6"/>
        <v>0</v>
      </c>
      <c r="G33" s="20" t="str">
        <f t="shared" si="6"/>
        <v>N/A</v>
      </c>
    </row>
    <row r="34" spans="1:7" x14ac:dyDescent="0.55000000000000004">
      <c r="A34" s="20">
        <f t="shared" si="6"/>
        <v>3</v>
      </c>
      <c r="B34" s="20" t="str">
        <f t="shared" si="6"/>
        <v>4) คณะวิทยาการจัดการ</v>
      </c>
      <c r="C34" s="20" t="s">
        <v>53</v>
      </c>
      <c r="D34" s="20" t="str">
        <f t="shared" si="6"/>
        <v>≥ 60.00</v>
      </c>
      <c r="E34" s="20">
        <f t="shared" si="6"/>
        <v>0</v>
      </c>
      <c r="F34" s="20">
        <f t="shared" si="6"/>
        <v>0</v>
      </c>
      <c r="G34" s="20" t="str">
        <f t="shared" si="6"/>
        <v>N/A</v>
      </c>
    </row>
    <row r="35" spans="1:7" x14ac:dyDescent="0.55000000000000004">
      <c r="A35" s="20">
        <f t="shared" si="6"/>
        <v>4</v>
      </c>
      <c r="B35" s="20" t="str">
        <f t="shared" si="6"/>
        <v>5) คณะเทคโนโลยีอุตสาหกรรม</v>
      </c>
      <c r="C35" s="20" t="s">
        <v>54</v>
      </c>
      <c r="D35" s="20" t="str">
        <f t="shared" si="6"/>
        <v>≥ 60.00</v>
      </c>
      <c r="E35" s="20">
        <f t="shared" si="6"/>
        <v>0</v>
      </c>
      <c r="F35" s="20">
        <f t="shared" si="6"/>
        <v>0</v>
      </c>
      <c r="G35" s="20" t="str">
        <f t="shared" si="6"/>
        <v>N/A</v>
      </c>
    </row>
    <row r="36" spans="1:7" x14ac:dyDescent="0.55000000000000004">
      <c r="A36" s="20">
        <f t="shared" si="6"/>
        <v>5</v>
      </c>
      <c r="B36" s="20" t="str">
        <f t="shared" si="6"/>
        <v>6) คณะศิลปกรรมศาสตร์</v>
      </c>
      <c r="C36" s="20" t="s">
        <v>55</v>
      </c>
      <c r="D36" s="20" t="str">
        <f t="shared" si="6"/>
        <v>≥ 60.00</v>
      </c>
      <c r="E36" s="20">
        <f t="shared" si="6"/>
        <v>0</v>
      </c>
      <c r="F36" s="20">
        <f t="shared" si="6"/>
        <v>0</v>
      </c>
      <c r="G36" s="20" t="str">
        <f t="shared" si="6"/>
        <v>N/A</v>
      </c>
    </row>
    <row r="37" spans="1:7" x14ac:dyDescent="0.55000000000000004">
      <c r="A37" s="20">
        <f t="shared" si="6"/>
        <v>6</v>
      </c>
      <c r="B37" s="20" t="str">
        <f t="shared" si="6"/>
        <v>7) บัณฑิตวิทยาลัย</v>
      </c>
      <c r="C37" s="20" t="s">
        <v>56</v>
      </c>
      <c r="D37" s="20" t="str">
        <f t="shared" si="6"/>
        <v>≥ 60.00</v>
      </c>
      <c r="E37" s="20">
        <f t="shared" si="6"/>
        <v>0</v>
      </c>
      <c r="F37" s="20">
        <f t="shared" si="6"/>
        <v>0</v>
      </c>
      <c r="G37" s="20" t="str">
        <f t="shared" si="6"/>
        <v>N/A</v>
      </c>
    </row>
    <row r="38" spans="1:7" x14ac:dyDescent="0.55000000000000004">
      <c r="A38" s="20">
        <f t="shared" si="6"/>
        <v>7</v>
      </c>
      <c r="B38" s="20" t="str">
        <f t="shared" si="6"/>
        <v>8) วิทยาลัยนวัตกรรมและการจัดการ</v>
      </c>
      <c r="C38" s="20" t="s">
        <v>57</v>
      </c>
      <c r="D38" s="20" t="str">
        <f t="shared" si="6"/>
        <v>≥ 60.00</v>
      </c>
      <c r="E38" s="20">
        <f t="shared" si="6"/>
        <v>0</v>
      </c>
      <c r="F38" s="20">
        <f t="shared" si="6"/>
        <v>0</v>
      </c>
      <c r="G38" s="20" t="str">
        <f t="shared" si="6"/>
        <v>N/A</v>
      </c>
    </row>
    <row r="39" spans="1:7" x14ac:dyDescent="0.55000000000000004">
      <c r="A39" s="20">
        <f t="shared" si="6"/>
        <v>8</v>
      </c>
      <c r="B39" s="20" t="str">
        <f t="shared" si="6"/>
        <v>9) วิทยาลัยพยาบาลและสุขภาพ</v>
      </c>
      <c r="C39" s="20" t="s">
        <v>58</v>
      </c>
      <c r="D39" s="20" t="str">
        <f t="shared" si="6"/>
        <v>≥ 60.00</v>
      </c>
      <c r="E39" s="20">
        <f t="shared" si="6"/>
        <v>0</v>
      </c>
      <c r="F39" s="20">
        <f t="shared" si="6"/>
        <v>0</v>
      </c>
      <c r="G39" s="20" t="str">
        <f t="shared" si="6"/>
        <v>N/A</v>
      </c>
    </row>
    <row r="40" spans="1:7" x14ac:dyDescent="0.55000000000000004">
      <c r="A40" s="20">
        <f t="shared" si="6"/>
        <v>9</v>
      </c>
      <c r="B40" s="20" t="str">
        <f t="shared" si="6"/>
        <v>10) วิทยาลัยสหเวชศาสตร์</v>
      </c>
      <c r="C40" s="20" t="s">
        <v>59</v>
      </c>
      <c r="D40" s="20" t="str">
        <f t="shared" si="6"/>
        <v>≥ 60.00</v>
      </c>
      <c r="E40" s="20">
        <f t="shared" si="6"/>
        <v>0</v>
      </c>
      <c r="F40" s="20">
        <f t="shared" si="6"/>
        <v>0</v>
      </c>
      <c r="G40" s="20" t="str">
        <f t="shared" si="6"/>
        <v>N/A</v>
      </c>
    </row>
    <row r="41" spans="1:7" x14ac:dyDescent="0.55000000000000004">
      <c r="A41" s="20">
        <f t="shared" si="6"/>
        <v>10</v>
      </c>
      <c r="B41" s="20" t="str">
        <f t="shared" si="6"/>
        <v xml:space="preserve">11) วิทยาลัยโลจิสติกส์และซัพพลายเชน </v>
      </c>
      <c r="C41" s="20" t="s">
        <v>60</v>
      </c>
      <c r="D41" s="20" t="str">
        <f t="shared" si="6"/>
        <v>≥ 60.00</v>
      </c>
      <c r="E41" s="20">
        <f t="shared" si="6"/>
        <v>0</v>
      </c>
      <c r="F41" s="20">
        <f t="shared" si="6"/>
        <v>0</v>
      </c>
      <c r="G41" s="20" t="str">
        <f t="shared" si="6"/>
        <v>N/A</v>
      </c>
    </row>
    <row r="42" spans="1:7" x14ac:dyDescent="0.55000000000000004">
      <c r="A42" s="20">
        <f t="shared" si="6"/>
        <v>11</v>
      </c>
      <c r="B42" s="20" t="str">
        <f t="shared" si="6"/>
        <v>12) วิทยาลัยสถาปัตยกรรมศาสตร์</v>
      </c>
      <c r="C42" s="20" t="s">
        <v>61</v>
      </c>
      <c r="D42" s="20" t="str">
        <f t="shared" si="6"/>
        <v>≥ 60.00</v>
      </c>
      <c r="E42" s="20">
        <f t="shared" si="6"/>
        <v>0</v>
      </c>
      <c r="F42" s="20">
        <f t="shared" si="6"/>
        <v>0</v>
      </c>
      <c r="G42" s="20" t="str">
        <f t="shared" si="6"/>
        <v>N/A</v>
      </c>
    </row>
    <row r="43" spans="1:7" x14ac:dyDescent="0.55000000000000004">
      <c r="A43" s="20">
        <f t="shared" si="6"/>
        <v>12</v>
      </c>
      <c r="B43" s="20" t="str">
        <f t="shared" si="6"/>
        <v>13) วิทยาลัยการเมืองการปกครอง</v>
      </c>
      <c r="C43" s="20" t="s">
        <v>62</v>
      </c>
      <c r="D43" s="20" t="str">
        <f t="shared" si="6"/>
        <v>≥ 60.00</v>
      </c>
      <c r="E43" s="20">
        <f t="shared" si="6"/>
        <v>0</v>
      </c>
      <c r="F43" s="20">
        <f t="shared" si="6"/>
        <v>0</v>
      </c>
      <c r="G43" s="20" t="str">
        <f t="shared" si="6"/>
        <v>N/A</v>
      </c>
    </row>
    <row r="44" spans="1:7" x14ac:dyDescent="0.55000000000000004">
      <c r="A44" s="20">
        <f t="shared" si="6"/>
        <v>13</v>
      </c>
      <c r="B44" s="20" t="str">
        <f t="shared" si="6"/>
        <v>14) วิทยาลัยการจัดการอุตสาหกรรมบริการ</v>
      </c>
      <c r="C44" s="20" t="s">
        <v>63</v>
      </c>
      <c r="D44" s="20" t="str">
        <f t="shared" si="6"/>
        <v>≥ 60.00</v>
      </c>
      <c r="E44" s="20">
        <f t="shared" si="6"/>
        <v>0</v>
      </c>
      <c r="F44" s="20">
        <f t="shared" si="6"/>
        <v>0</v>
      </c>
      <c r="G44" s="20" t="str">
        <f t="shared" si="6"/>
        <v>N/A</v>
      </c>
    </row>
    <row r="45" spans="1:7" x14ac:dyDescent="0.55000000000000004">
      <c r="A45" s="20">
        <f t="shared" si="6"/>
        <v>14</v>
      </c>
      <c r="B45" s="20" t="str">
        <f t="shared" si="6"/>
        <v>14) วิทยาลัยนิเทศศาสตร์</v>
      </c>
      <c r="C45" s="20" t="s">
        <v>64</v>
      </c>
      <c r="D45" s="20" t="str">
        <f t="shared" si="6"/>
        <v>≥ 60.00</v>
      </c>
      <c r="E45" s="20">
        <f t="shared" si="6"/>
        <v>0</v>
      </c>
      <c r="F45" s="20">
        <f t="shared" si="6"/>
        <v>0</v>
      </c>
      <c r="G45" s="20" t="str">
        <f t="shared" si="6"/>
        <v>N/A</v>
      </c>
    </row>
    <row r="46" spans="1:7" x14ac:dyDescent="0.55000000000000004">
      <c r="A46" s="20">
        <f t="shared" si="6"/>
        <v>15</v>
      </c>
      <c r="B46" s="20" t="str">
        <f t="shared" si="6"/>
        <v>20) สถาบันวิจัยและพัฒนา</v>
      </c>
      <c r="C46" s="20" t="s">
        <v>65</v>
      </c>
      <c r="D46" s="20" t="str">
        <f t="shared" si="6"/>
        <v>≥ 60.00</v>
      </c>
      <c r="E46" s="20">
        <f t="shared" si="6"/>
        <v>0</v>
      </c>
      <c r="F46" s="20">
        <f t="shared" si="6"/>
        <v>0</v>
      </c>
      <c r="G46" s="20" t="str">
        <f t="shared" si="6"/>
        <v>N/A</v>
      </c>
    </row>
    <row r="47" spans="1:7" x14ac:dyDescent="0.55000000000000004">
      <c r="A47" s="20" t="str">
        <f t="shared" ref="A47:G47" si="7">A20</f>
        <v>รวม</v>
      </c>
      <c r="C47" s="20" t="s">
        <v>66</v>
      </c>
      <c r="D47" s="20" t="str">
        <f t="shared" si="7"/>
        <v>≥ 60.00</v>
      </c>
      <c r="E47" s="20">
        <f t="shared" si="7"/>
        <v>0</v>
      </c>
      <c r="F47" s="20">
        <f t="shared" si="7"/>
        <v>0</v>
      </c>
      <c r="G47" s="20" t="str">
        <f t="shared" si="7"/>
        <v>N/A</v>
      </c>
    </row>
  </sheetData>
  <mergeCells count="22">
    <mergeCell ref="B19:C19"/>
    <mergeCell ref="A20:C20"/>
    <mergeCell ref="A22:B23"/>
    <mergeCell ref="C22:F23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1:B1"/>
    <mergeCell ref="A2:B2"/>
    <mergeCell ref="E3:I3"/>
    <mergeCell ref="B4:C4"/>
    <mergeCell ref="B5:C5"/>
    <mergeCell ref="B6:C6"/>
  </mergeCells>
  <printOptions horizontalCentered="1"/>
  <pageMargins left="0.31496062992125984" right="0.31496062992125984" top="0.74803149606299213" bottom="0.74803149606299213" header="0.31496062992125984" footer="0.31496062992125984"/>
  <pageSetup scale="64" orientation="landscape" horizont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10 เดือน.xlsx]000'!#REF!</xm:f>
          </x14:formula1>
          <xm:sqref>I2:K2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5"/>
  <sheetViews>
    <sheetView zoomScale="60" zoomScaleNormal="60" zoomScaleSheetLayoutView="100" workbookViewId="0">
      <selection activeCell="K11" sqref="K11"/>
    </sheetView>
  </sheetViews>
  <sheetFormatPr defaultRowHeight="23.25" x14ac:dyDescent="0.55000000000000004"/>
  <cols>
    <col min="1" max="1" width="9" style="20"/>
    <col min="2" max="2" width="22.875" style="20" customWidth="1"/>
    <col min="3" max="3" width="18.25" style="20" customWidth="1"/>
    <col min="4" max="4" width="18.75" style="20" customWidth="1"/>
    <col min="5" max="8" width="6.125" style="20" hidden="1" customWidth="1"/>
    <col min="9" max="9" width="22.5" style="203" hidden="1" customWidth="1"/>
    <col min="10" max="10" width="18.25" style="203" customWidth="1"/>
    <col min="11" max="11" width="18.25" style="20" customWidth="1"/>
    <col min="12" max="12" width="12" style="20" customWidth="1"/>
    <col min="13" max="14" width="10.5" style="20" customWidth="1"/>
    <col min="15" max="15" width="12.75" style="20" customWidth="1"/>
    <col min="16" max="17" width="10.5" style="20" customWidth="1"/>
    <col min="18" max="18" width="15.75" style="20" customWidth="1"/>
    <col min="19" max="19" width="31.25" style="20" customWidth="1"/>
    <col min="20" max="20" width="21.125" style="20" customWidth="1"/>
    <col min="21" max="21" width="14.75" style="20" customWidth="1"/>
    <col min="22" max="262" width="9" style="20"/>
    <col min="263" max="263" width="14.75" style="20" customWidth="1"/>
    <col min="264" max="264" width="17.25" style="20" customWidth="1"/>
    <col min="265" max="265" width="11.5" style="20" customWidth="1"/>
    <col min="266" max="267" width="14.125" style="20" customWidth="1"/>
    <col min="268" max="269" width="22.75" style="20" customWidth="1"/>
    <col min="270" max="270" width="14.5" style="20" customWidth="1"/>
    <col min="271" max="271" width="12.125" style="20" customWidth="1"/>
    <col min="272" max="518" width="9" style="20"/>
    <col min="519" max="519" width="14.75" style="20" customWidth="1"/>
    <col min="520" max="520" width="17.25" style="20" customWidth="1"/>
    <col min="521" max="521" width="11.5" style="20" customWidth="1"/>
    <col min="522" max="523" width="14.125" style="20" customWidth="1"/>
    <col min="524" max="525" width="22.75" style="20" customWidth="1"/>
    <col min="526" max="526" width="14.5" style="20" customWidth="1"/>
    <col min="527" max="527" width="12.125" style="20" customWidth="1"/>
    <col min="528" max="774" width="9" style="20"/>
    <col min="775" max="775" width="14.75" style="20" customWidth="1"/>
    <col min="776" max="776" width="17.25" style="20" customWidth="1"/>
    <col min="777" max="777" width="11.5" style="20" customWidth="1"/>
    <col min="778" max="779" width="14.125" style="20" customWidth="1"/>
    <col min="780" max="781" width="22.75" style="20" customWidth="1"/>
    <col min="782" max="782" width="14.5" style="20" customWidth="1"/>
    <col min="783" max="783" width="12.125" style="20" customWidth="1"/>
    <col min="784" max="1030" width="9" style="20"/>
    <col min="1031" max="1031" width="14.75" style="20" customWidth="1"/>
    <col min="1032" max="1032" width="17.25" style="20" customWidth="1"/>
    <col min="1033" max="1033" width="11.5" style="20" customWidth="1"/>
    <col min="1034" max="1035" width="14.125" style="20" customWidth="1"/>
    <col min="1036" max="1037" width="22.75" style="20" customWidth="1"/>
    <col min="1038" max="1038" width="14.5" style="20" customWidth="1"/>
    <col min="1039" max="1039" width="12.125" style="20" customWidth="1"/>
    <col min="1040" max="1286" width="9" style="20"/>
    <col min="1287" max="1287" width="14.75" style="20" customWidth="1"/>
    <col min="1288" max="1288" width="17.25" style="20" customWidth="1"/>
    <col min="1289" max="1289" width="11.5" style="20" customWidth="1"/>
    <col min="1290" max="1291" width="14.125" style="20" customWidth="1"/>
    <col min="1292" max="1293" width="22.75" style="20" customWidth="1"/>
    <col min="1294" max="1294" width="14.5" style="20" customWidth="1"/>
    <col min="1295" max="1295" width="12.125" style="20" customWidth="1"/>
    <col min="1296" max="1542" width="9" style="20"/>
    <col min="1543" max="1543" width="14.75" style="20" customWidth="1"/>
    <col min="1544" max="1544" width="17.25" style="20" customWidth="1"/>
    <col min="1545" max="1545" width="11.5" style="20" customWidth="1"/>
    <col min="1546" max="1547" width="14.125" style="20" customWidth="1"/>
    <col min="1548" max="1549" width="22.75" style="20" customWidth="1"/>
    <col min="1550" max="1550" width="14.5" style="20" customWidth="1"/>
    <col min="1551" max="1551" width="12.125" style="20" customWidth="1"/>
    <col min="1552" max="1798" width="9" style="20"/>
    <col min="1799" max="1799" width="14.75" style="20" customWidth="1"/>
    <col min="1800" max="1800" width="17.25" style="20" customWidth="1"/>
    <col min="1801" max="1801" width="11.5" style="20" customWidth="1"/>
    <col min="1802" max="1803" width="14.125" style="20" customWidth="1"/>
    <col min="1804" max="1805" width="22.75" style="20" customWidth="1"/>
    <col min="1806" max="1806" width="14.5" style="20" customWidth="1"/>
    <col min="1807" max="1807" width="12.125" style="20" customWidth="1"/>
    <col min="1808" max="2054" width="9" style="20"/>
    <col min="2055" max="2055" width="14.75" style="20" customWidth="1"/>
    <col min="2056" max="2056" width="17.25" style="20" customWidth="1"/>
    <col min="2057" max="2057" width="11.5" style="20" customWidth="1"/>
    <col min="2058" max="2059" width="14.125" style="20" customWidth="1"/>
    <col min="2060" max="2061" width="22.75" style="20" customWidth="1"/>
    <col min="2062" max="2062" width="14.5" style="20" customWidth="1"/>
    <col min="2063" max="2063" width="12.125" style="20" customWidth="1"/>
    <col min="2064" max="2310" width="9" style="20"/>
    <col min="2311" max="2311" width="14.75" style="20" customWidth="1"/>
    <col min="2312" max="2312" width="17.25" style="20" customWidth="1"/>
    <col min="2313" max="2313" width="11.5" style="20" customWidth="1"/>
    <col min="2314" max="2315" width="14.125" style="20" customWidth="1"/>
    <col min="2316" max="2317" width="22.75" style="20" customWidth="1"/>
    <col min="2318" max="2318" width="14.5" style="20" customWidth="1"/>
    <col min="2319" max="2319" width="12.125" style="20" customWidth="1"/>
    <col min="2320" max="2566" width="9" style="20"/>
    <col min="2567" max="2567" width="14.75" style="20" customWidth="1"/>
    <col min="2568" max="2568" width="17.25" style="20" customWidth="1"/>
    <col min="2569" max="2569" width="11.5" style="20" customWidth="1"/>
    <col min="2570" max="2571" width="14.125" style="20" customWidth="1"/>
    <col min="2572" max="2573" width="22.75" style="20" customWidth="1"/>
    <col min="2574" max="2574" width="14.5" style="20" customWidth="1"/>
    <col min="2575" max="2575" width="12.125" style="20" customWidth="1"/>
    <col min="2576" max="2822" width="9" style="20"/>
    <col min="2823" max="2823" width="14.75" style="20" customWidth="1"/>
    <col min="2824" max="2824" width="17.25" style="20" customWidth="1"/>
    <col min="2825" max="2825" width="11.5" style="20" customWidth="1"/>
    <col min="2826" max="2827" width="14.125" style="20" customWidth="1"/>
    <col min="2828" max="2829" width="22.75" style="20" customWidth="1"/>
    <col min="2830" max="2830" width="14.5" style="20" customWidth="1"/>
    <col min="2831" max="2831" width="12.125" style="20" customWidth="1"/>
    <col min="2832" max="3078" width="9" style="20"/>
    <col min="3079" max="3079" width="14.75" style="20" customWidth="1"/>
    <col min="3080" max="3080" width="17.25" style="20" customWidth="1"/>
    <col min="3081" max="3081" width="11.5" style="20" customWidth="1"/>
    <col min="3082" max="3083" width="14.125" style="20" customWidth="1"/>
    <col min="3084" max="3085" width="22.75" style="20" customWidth="1"/>
    <col min="3086" max="3086" width="14.5" style="20" customWidth="1"/>
    <col min="3087" max="3087" width="12.125" style="20" customWidth="1"/>
    <col min="3088" max="3334" width="9" style="20"/>
    <col min="3335" max="3335" width="14.75" style="20" customWidth="1"/>
    <col min="3336" max="3336" width="17.25" style="20" customWidth="1"/>
    <col min="3337" max="3337" width="11.5" style="20" customWidth="1"/>
    <col min="3338" max="3339" width="14.125" style="20" customWidth="1"/>
    <col min="3340" max="3341" width="22.75" style="20" customWidth="1"/>
    <col min="3342" max="3342" width="14.5" style="20" customWidth="1"/>
    <col min="3343" max="3343" width="12.125" style="20" customWidth="1"/>
    <col min="3344" max="3590" width="9" style="20"/>
    <col min="3591" max="3591" width="14.75" style="20" customWidth="1"/>
    <col min="3592" max="3592" width="17.25" style="20" customWidth="1"/>
    <col min="3593" max="3593" width="11.5" style="20" customWidth="1"/>
    <col min="3594" max="3595" width="14.125" style="20" customWidth="1"/>
    <col min="3596" max="3597" width="22.75" style="20" customWidth="1"/>
    <col min="3598" max="3598" width="14.5" style="20" customWidth="1"/>
    <col min="3599" max="3599" width="12.125" style="20" customWidth="1"/>
    <col min="3600" max="3846" width="9" style="20"/>
    <col min="3847" max="3847" width="14.75" style="20" customWidth="1"/>
    <col min="3848" max="3848" width="17.25" style="20" customWidth="1"/>
    <col min="3849" max="3849" width="11.5" style="20" customWidth="1"/>
    <col min="3850" max="3851" width="14.125" style="20" customWidth="1"/>
    <col min="3852" max="3853" width="22.75" style="20" customWidth="1"/>
    <col min="3854" max="3854" width="14.5" style="20" customWidth="1"/>
    <col min="3855" max="3855" width="12.125" style="20" customWidth="1"/>
    <col min="3856" max="4102" width="9" style="20"/>
    <col min="4103" max="4103" width="14.75" style="20" customWidth="1"/>
    <col min="4104" max="4104" width="17.25" style="20" customWidth="1"/>
    <col min="4105" max="4105" width="11.5" style="20" customWidth="1"/>
    <col min="4106" max="4107" width="14.125" style="20" customWidth="1"/>
    <col min="4108" max="4109" width="22.75" style="20" customWidth="1"/>
    <col min="4110" max="4110" width="14.5" style="20" customWidth="1"/>
    <col min="4111" max="4111" width="12.125" style="20" customWidth="1"/>
    <col min="4112" max="4358" width="9" style="20"/>
    <col min="4359" max="4359" width="14.75" style="20" customWidth="1"/>
    <col min="4360" max="4360" width="17.25" style="20" customWidth="1"/>
    <col min="4361" max="4361" width="11.5" style="20" customWidth="1"/>
    <col min="4362" max="4363" width="14.125" style="20" customWidth="1"/>
    <col min="4364" max="4365" width="22.75" style="20" customWidth="1"/>
    <col min="4366" max="4366" width="14.5" style="20" customWidth="1"/>
    <col min="4367" max="4367" width="12.125" style="20" customWidth="1"/>
    <col min="4368" max="4614" width="9" style="20"/>
    <col min="4615" max="4615" width="14.75" style="20" customWidth="1"/>
    <col min="4616" max="4616" width="17.25" style="20" customWidth="1"/>
    <col min="4617" max="4617" width="11.5" style="20" customWidth="1"/>
    <col min="4618" max="4619" width="14.125" style="20" customWidth="1"/>
    <col min="4620" max="4621" width="22.75" style="20" customWidth="1"/>
    <col min="4622" max="4622" width="14.5" style="20" customWidth="1"/>
    <col min="4623" max="4623" width="12.125" style="20" customWidth="1"/>
    <col min="4624" max="4870" width="9" style="20"/>
    <col min="4871" max="4871" width="14.75" style="20" customWidth="1"/>
    <col min="4872" max="4872" width="17.25" style="20" customWidth="1"/>
    <col min="4873" max="4873" width="11.5" style="20" customWidth="1"/>
    <col min="4874" max="4875" width="14.125" style="20" customWidth="1"/>
    <col min="4876" max="4877" width="22.75" style="20" customWidth="1"/>
    <col min="4878" max="4878" width="14.5" style="20" customWidth="1"/>
    <col min="4879" max="4879" width="12.125" style="20" customWidth="1"/>
    <col min="4880" max="5126" width="9" style="20"/>
    <col min="5127" max="5127" width="14.75" style="20" customWidth="1"/>
    <col min="5128" max="5128" width="17.25" style="20" customWidth="1"/>
    <col min="5129" max="5129" width="11.5" style="20" customWidth="1"/>
    <col min="5130" max="5131" width="14.125" style="20" customWidth="1"/>
    <col min="5132" max="5133" width="22.75" style="20" customWidth="1"/>
    <col min="5134" max="5134" width="14.5" style="20" customWidth="1"/>
    <col min="5135" max="5135" width="12.125" style="20" customWidth="1"/>
    <col min="5136" max="5382" width="9" style="20"/>
    <col min="5383" max="5383" width="14.75" style="20" customWidth="1"/>
    <col min="5384" max="5384" width="17.25" style="20" customWidth="1"/>
    <col min="5385" max="5385" width="11.5" style="20" customWidth="1"/>
    <col min="5386" max="5387" width="14.125" style="20" customWidth="1"/>
    <col min="5388" max="5389" width="22.75" style="20" customWidth="1"/>
    <col min="5390" max="5390" width="14.5" style="20" customWidth="1"/>
    <col min="5391" max="5391" width="12.125" style="20" customWidth="1"/>
    <col min="5392" max="5638" width="9" style="20"/>
    <col min="5639" max="5639" width="14.75" style="20" customWidth="1"/>
    <col min="5640" max="5640" width="17.25" style="20" customWidth="1"/>
    <col min="5641" max="5641" width="11.5" style="20" customWidth="1"/>
    <col min="5642" max="5643" width="14.125" style="20" customWidth="1"/>
    <col min="5644" max="5645" width="22.75" style="20" customWidth="1"/>
    <col min="5646" max="5646" width="14.5" style="20" customWidth="1"/>
    <col min="5647" max="5647" width="12.125" style="20" customWidth="1"/>
    <col min="5648" max="5894" width="9" style="20"/>
    <col min="5895" max="5895" width="14.75" style="20" customWidth="1"/>
    <col min="5896" max="5896" width="17.25" style="20" customWidth="1"/>
    <col min="5897" max="5897" width="11.5" style="20" customWidth="1"/>
    <col min="5898" max="5899" width="14.125" style="20" customWidth="1"/>
    <col min="5900" max="5901" width="22.75" style="20" customWidth="1"/>
    <col min="5902" max="5902" width="14.5" style="20" customWidth="1"/>
    <col min="5903" max="5903" width="12.125" style="20" customWidth="1"/>
    <col min="5904" max="6150" width="9" style="20"/>
    <col min="6151" max="6151" width="14.75" style="20" customWidth="1"/>
    <col min="6152" max="6152" width="17.25" style="20" customWidth="1"/>
    <col min="6153" max="6153" width="11.5" style="20" customWidth="1"/>
    <col min="6154" max="6155" width="14.125" style="20" customWidth="1"/>
    <col min="6156" max="6157" width="22.75" style="20" customWidth="1"/>
    <col min="6158" max="6158" width="14.5" style="20" customWidth="1"/>
    <col min="6159" max="6159" width="12.125" style="20" customWidth="1"/>
    <col min="6160" max="6406" width="9" style="20"/>
    <col min="6407" max="6407" width="14.75" style="20" customWidth="1"/>
    <col min="6408" max="6408" width="17.25" style="20" customWidth="1"/>
    <col min="6409" max="6409" width="11.5" style="20" customWidth="1"/>
    <col min="6410" max="6411" width="14.125" style="20" customWidth="1"/>
    <col min="6412" max="6413" width="22.75" style="20" customWidth="1"/>
    <col min="6414" max="6414" width="14.5" style="20" customWidth="1"/>
    <col min="6415" max="6415" width="12.125" style="20" customWidth="1"/>
    <col min="6416" max="6662" width="9" style="20"/>
    <col min="6663" max="6663" width="14.75" style="20" customWidth="1"/>
    <col min="6664" max="6664" width="17.25" style="20" customWidth="1"/>
    <col min="6665" max="6665" width="11.5" style="20" customWidth="1"/>
    <col min="6666" max="6667" width="14.125" style="20" customWidth="1"/>
    <col min="6668" max="6669" width="22.75" style="20" customWidth="1"/>
    <col min="6670" max="6670" width="14.5" style="20" customWidth="1"/>
    <col min="6671" max="6671" width="12.125" style="20" customWidth="1"/>
    <col min="6672" max="6918" width="9" style="20"/>
    <col min="6919" max="6919" width="14.75" style="20" customWidth="1"/>
    <col min="6920" max="6920" width="17.25" style="20" customWidth="1"/>
    <col min="6921" max="6921" width="11.5" style="20" customWidth="1"/>
    <col min="6922" max="6923" width="14.125" style="20" customWidth="1"/>
    <col min="6924" max="6925" width="22.75" style="20" customWidth="1"/>
    <col min="6926" max="6926" width="14.5" style="20" customWidth="1"/>
    <col min="6927" max="6927" width="12.125" style="20" customWidth="1"/>
    <col min="6928" max="7174" width="9" style="20"/>
    <col min="7175" max="7175" width="14.75" style="20" customWidth="1"/>
    <col min="7176" max="7176" width="17.25" style="20" customWidth="1"/>
    <col min="7177" max="7177" width="11.5" style="20" customWidth="1"/>
    <col min="7178" max="7179" width="14.125" style="20" customWidth="1"/>
    <col min="7180" max="7181" width="22.75" style="20" customWidth="1"/>
    <col min="7182" max="7182" width="14.5" style="20" customWidth="1"/>
    <col min="7183" max="7183" width="12.125" style="20" customWidth="1"/>
    <col min="7184" max="7430" width="9" style="20"/>
    <col min="7431" max="7431" width="14.75" style="20" customWidth="1"/>
    <col min="7432" max="7432" width="17.25" style="20" customWidth="1"/>
    <col min="7433" max="7433" width="11.5" style="20" customWidth="1"/>
    <col min="7434" max="7435" width="14.125" style="20" customWidth="1"/>
    <col min="7436" max="7437" width="22.75" style="20" customWidth="1"/>
    <col min="7438" max="7438" width="14.5" style="20" customWidth="1"/>
    <col min="7439" max="7439" width="12.125" style="20" customWidth="1"/>
    <col min="7440" max="7686" width="9" style="20"/>
    <col min="7687" max="7687" width="14.75" style="20" customWidth="1"/>
    <col min="7688" max="7688" width="17.25" style="20" customWidth="1"/>
    <col min="7689" max="7689" width="11.5" style="20" customWidth="1"/>
    <col min="7690" max="7691" width="14.125" style="20" customWidth="1"/>
    <col min="7692" max="7693" width="22.75" style="20" customWidth="1"/>
    <col min="7694" max="7694" width="14.5" style="20" customWidth="1"/>
    <col min="7695" max="7695" width="12.125" style="20" customWidth="1"/>
    <col min="7696" max="7942" width="9" style="20"/>
    <col min="7943" max="7943" width="14.75" style="20" customWidth="1"/>
    <col min="7944" max="7944" width="17.25" style="20" customWidth="1"/>
    <col min="7945" max="7945" width="11.5" style="20" customWidth="1"/>
    <col min="7946" max="7947" width="14.125" style="20" customWidth="1"/>
    <col min="7948" max="7949" width="22.75" style="20" customWidth="1"/>
    <col min="7950" max="7950" width="14.5" style="20" customWidth="1"/>
    <col min="7951" max="7951" width="12.125" style="20" customWidth="1"/>
    <col min="7952" max="8198" width="9" style="20"/>
    <col min="8199" max="8199" width="14.75" style="20" customWidth="1"/>
    <col min="8200" max="8200" width="17.25" style="20" customWidth="1"/>
    <col min="8201" max="8201" width="11.5" style="20" customWidth="1"/>
    <col min="8202" max="8203" width="14.125" style="20" customWidth="1"/>
    <col min="8204" max="8205" width="22.75" style="20" customWidth="1"/>
    <col min="8206" max="8206" width="14.5" style="20" customWidth="1"/>
    <col min="8207" max="8207" width="12.125" style="20" customWidth="1"/>
    <col min="8208" max="8454" width="9" style="20"/>
    <col min="8455" max="8455" width="14.75" style="20" customWidth="1"/>
    <col min="8456" max="8456" width="17.25" style="20" customWidth="1"/>
    <col min="8457" max="8457" width="11.5" style="20" customWidth="1"/>
    <col min="8458" max="8459" width="14.125" style="20" customWidth="1"/>
    <col min="8460" max="8461" width="22.75" style="20" customWidth="1"/>
    <col min="8462" max="8462" width="14.5" style="20" customWidth="1"/>
    <col min="8463" max="8463" width="12.125" style="20" customWidth="1"/>
    <col min="8464" max="8710" width="9" style="20"/>
    <col min="8711" max="8711" width="14.75" style="20" customWidth="1"/>
    <col min="8712" max="8712" width="17.25" style="20" customWidth="1"/>
    <col min="8713" max="8713" width="11.5" style="20" customWidth="1"/>
    <col min="8714" max="8715" width="14.125" style="20" customWidth="1"/>
    <col min="8716" max="8717" width="22.75" style="20" customWidth="1"/>
    <col min="8718" max="8718" width="14.5" style="20" customWidth="1"/>
    <col min="8719" max="8719" width="12.125" style="20" customWidth="1"/>
    <col min="8720" max="8966" width="9" style="20"/>
    <col min="8967" max="8967" width="14.75" style="20" customWidth="1"/>
    <col min="8968" max="8968" width="17.25" style="20" customWidth="1"/>
    <col min="8969" max="8969" width="11.5" style="20" customWidth="1"/>
    <col min="8970" max="8971" width="14.125" style="20" customWidth="1"/>
    <col min="8972" max="8973" width="22.75" style="20" customWidth="1"/>
    <col min="8974" max="8974" width="14.5" style="20" customWidth="1"/>
    <col min="8975" max="8975" width="12.125" style="20" customWidth="1"/>
    <col min="8976" max="9222" width="9" style="20"/>
    <col min="9223" max="9223" width="14.75" style="20" customWidth="1"/>
    <col min="9224" max="9224" width="17.25" style="20" customWidth="1"/>
    <col min="9225" max="9225" width="11.5" style="20" customWidth="1"/>
    <col min="9226" max="9227" width="14.125" style="20" customWidth="1"/>
    <col min="9228" max="9229" width="22.75" style="20" customWidth="1"/>
    <col min="9230" max="9230" width="14.5" style="20" customWidth="1"/>
    <col min="9231" max="9231" width="12.125" style="20" customWidth="1"/>
    <col min="9232" max="9478" width="9" style="20"/>
    <col min="9479" max="9479" width="14.75" style="20" customWidth="1"/>
    <col min="9480" max="9480" width="17.25" style="20" customWidth="1"/>
    <col min="9481" max="9481" width="11.5" style="20" customWidth="1"/>
    <col min="9482" max="9483" width="14.125" style="20" customWidth="1"/>
    <col min="9484" max="9485" width="22.75" style="20" customWidth="1"/>
    <col min="9486" max="9486" width="14.5" style="20" customWidth="1"/>
    <col min="9487" max="9487" width="12.125" style="20" customWidth="1"/>
    <col min="9488" max="9734" width="9" style="20"/>
    <col min="9735" max="9735" width="14.75" style="20" customWidth="1"/>
    <col min="9736" max="9736" width="17.25" style="20" customWidth="1"/>
    <col min="9737" max="9737" width="11.5" style="20" customWidth="1"/>
    <col min="9738" max="9739" width="14.125" style="20" customWidth="1"/>
    <col min="9740" max="9741" width="22.75" style="20" customWidth="1"/>
    <col min="9742" max="9742" width="14.5" style="20" customWidth="1"/>
    <col min="9743" max="9743" width="12.125" style="20" customWidth="1"/>
    <col min="9744" max="9990" width="9" style="20"/>
    <col min="9991" max="9991" width="14.75" style="20" customWidth="1"/>
    <col min="9992" max="9992" width="17.25" style="20" customWidth="1"/>
    <col min="9993" max="9993" width="11.5" style="20" customWidth="1"/>
    <col min="9994" max="9995" width="14.125" style="20" customWidth="1"/>
    <col min="9996" max="9997" width="22.75" style="20" customWidth="1"/>
    <col min="9998" max="9998" width="14.5" style="20" customWidth="1"/>
    <col min="9999" max="9999" width="12.125" style="20" customWidth="1"/>
    <col min="10000" max="10246" width="9" style="20"/>
    <col min="10247" max="10247" width="14.75" style="20" customWidth="1"/>
    <col min="10248" max="10248" width="17.25" style="20" customWidth="1"/>
    <col min="10249" max="10249" width="11.5" style="20" customWidth="1"/>
    <col min="10250" max="10251" width="14.125" style="20" customWidth="1"/>
    <col min="10252" max="10253" width="22.75" style="20" customWidth="1"/>
    <col min="10254" max="10254" width="14.5" style="20" customWidth="1"/>
    <col min="10255" max="10255" width="12.125" style="20" customWidth="1"/>
    <col min="10256" max="10502" width="9" style="20"/>
    <col min="10503" max="10503" width="14.75" style="20" customWidth="1"/>
    <col min="10504" max="10504" width="17.25" style="20" customWidth="1"/>
    <col min="10505" max="10505" width="11.5" style="20" customWidth="1"/>
    <col min="10506" max="10507" width="14.125" style="20" customWidth="1"/>
    <col min="10508" max="10509" width="22.75" style="20" customWidth="1"/>
    <col min="10510" max="10510" width="14.5" style="20" customWidth="1"/>
    <col min="10511" max="10511" width="12.125" style="20" customWidth="1"/>
    <col min="10512" max="10758" width="9" style="20"/>
    <col min="10759" max="10759" width="14.75" style="20" customWidth="1"/>
    <col min="10760" max="10760" width="17.25" style="20" customWidth="1"/>
    <col min="10761" max="10761" width="11.5" style="20" customWidth="1"/>
    <col min="10762" max="10763" width="14.125" style="20" customWidth="1"/>
    <col min="10764" max="10765" width="22.75" style="20" customWidth="1"/>
    <col min="10766" max="10766" width="14.5" style="20" customWidth="1"/>
    <col min="10767" max="10767" width="12.125" style="20" customWidth="1"/>
    <col min="10768" max="11014" width="9" style="20"/>
    <col min="11015" max="11015" width="14.75" style="20" customWidth="1"/>
    <col min="11016" max="11016" width="17.25" style="20" customWidth="1"/>
    <col min="11017" max="11017" width="11.5" style="20" customWidth="1"/>
    <col min="11018" max="11019" width="14.125" style="20" customWidth="1"/>
    <col min="11020" max="11021" width="22.75" style="20" customWidth="1"/>
    <col min="11022" max="11022" width="14.5" style="20" customWidth="1"/>
    <col min="11023" max="11023" width="12.125" style="20" customWidth="1"/>
    <col min="11024" max="11270" width="9" style="20"/>
    <col min="11271" max="11271" width="14.75" style="20" customWidth="1"/>
    <col min="11272" max="11272" width="17.25" style="20" customWidth="1"/>
    <col min="11273" max="11273" width="11.5" style="20" customWidth="1"/>
    <col min="11274" max="11275" width="14.125" style="20" customWidth="1"/>
    <col min="11276" max="11277" width="22.75" style="20" customWidth="1"/>
    <col min="11278" max="11278" width="14.5" style="20" customWidth="1"/>
    <col min="11279" max="11279" width="12.125" style="20" customWidth="1"/>
    <col min="11280" max="11526" width="9" style="20"/>
    <col min="11527" max="11527" width="14.75" style="20" customWidth="1"/>
    <col min="11528" max="11528" width="17.25" style="20" customWidth="1"/>
    <col min="11529" max="11529" width="11.5" style="20" customWidth="1"/>
    <col min="11530" max="11531" width="14.125" style="20" customWidth="1"/>
    <col min="11532" max="11533" width="22.75" style="20" customWidth="1"/>
    <col min="11534" max="11534" width="14.5" style="20" customWidth="1"/>
    <col min="11535" max="11535" width="12.125" style="20" customWidth="1"/>
    <col min="11536" max="11782" width="9" style="20"/>
    <col min="11783" max="11783" width="14.75" style="20" customWidth="1"/>
    <col min="11784" max="11784" width="17.25" style="20" customWidth="1"/>
    <col min="11785" max="11785" width="11.5" style="20" customWidth="1"/>
    <col min="11786" max="11787" width="14.125" style="20" customWidth="1"/>
    <col min="11788" max="11789" width="22.75" style="20" customWidth="1"/>
    <col min="11790" max="11790" width="14.5" style="20" customWidth="1"/>
    <col min="11791" max="11791" width="12.125" style="20" customWidth="1"/>
    <col min="11792" max="12038" width="9" style="20"/>
    <col min="12039" max="12039" width="14.75" style="20" customWidth="1"/>
    <col min="12040" max="12040" width="17.25" style="20" customWidth="1"/>
    <col min="12041" max="12041" width="11.5" style="20" customWidth="1"/>
    <col min="12042" max="12043" width="14.125" style="20" customWidth="1"/>
    <col min="12044" max="12045" width="22.75" style="20" customWidth="1"/>
    <col min="12046" max="12046" width="14.5" style="20" customWidth="1"/>
    <col min="12047" max="12047" width="12.125" style="20" customWidth="1"/>
    <col min="12048" max="12294" width="9" style="20"/>
    <col min="12295" max="12295" width="14.75" style="20" customWidth="1"/>
    <col min="12296" max="12296" width="17.25" style="20" customWidth="1"/>
    <col min="12297" max="12297" width="11.5" style="20" customWidth="1"/>
    <col min="12298" max="12299" width="14.125" style="20" customWidth="1"/>
    <col min="12300" max="12301" width="22.75" style="20" customWidth="1"/>
    <col min="12302" max="12302" width="14.5" style="20" customWidth="1"/>
    <col min="12303" max="12303" width="12.125" style="20" customWidth="1"/>
    <col min="12304" max="12550" width="9" style="20"/>
    <col min="12551" max="12551" width="14.75" style="20" customWidth="1"/>
    <col min="12552" max="12552" width="17.25" style="20" customWidth="1"/>
    <col min="12553" max="12553" width="11.5" style="20" customWidth="1"/>
    <col min="12554" max="12555" width="14.125" style="20" customWidth="1"/>
    <col min="12556" max="12557" width="22.75" style="20" customWidth="1"/>
    <col min="12558" max="12558" width="14.5" style="20" customWidth="1"/>
    <col min="12559" max="12559" width="12.125" style="20" customWidth="1"/>
    <col min="12560" max="12806" width="9" style="20"/>
    <col min="12807" max="12807" width="14.75" style="20" customWidth="1"/>
    <col min="12808" max="12808" width="17.25" style="20" customWidth="1"/>
    <col min="12809" max="12809" width="11.5" style="20" customWidth="1"/>
    <col min="12810" max="12811" width="14.125" style="20" customWidth="1"/>
    <col min="12812" max="12813" width="22.75" style="20" customWidth="1"/>
    <col min="12814" max="12814" width="14.5" style="20" customWidth="1"/>
    <col min="12815" max="12815" width="12.125" style="20" customWidth="1"/>
    <col min="12816" max="13062" width="9" style="20"/>
    <col min="13063" max="13063" width="14.75" style="20" customWidth="1"/>
    <col min="13064" max="13064" width="17.25" style="20" customWidth="1"/>
    <col min="13065" max="13065" width="11.5" style="20" customWidth="1"/>
    <col min="13066" max="13067" width="14.125" style="20" customWidth="1"/>
    <col min="13068" max="13069" width="22.75" style="20" customWidth="1"/>
    <col min="13070" max="13070" width="14.5" style="20" customWidth="1"/>
    <col min="13071" max="13071" width="12.125" style="20" customWidth="1"/>
    <col min="13072" max="13318" width="9" style="20"/>
    <col min="13319" max="13319" width="14.75" style="20" customWidth="1"/>
    <col min="13320" max="13320" width="17.25" style="20" customWidth="1"/>
    <col min="13321" max="13321" width="11.5" style="20" customWidth="1"/>
    <col min="13322" max="13323" width="14.125" style="20" customWidth="1"/>
    <col min="13324" max="13325" width="22.75" style="20" customWidth="1"/>
    <col min="13326" max="13326" width="14.5" style="20" customWidth="1"/>
    <col min="13327" max="13327" width="12.125" style="20" customWidth="1"/>
    <col min="13328" max="13574" width="9" style="20"/>
    <col min="13575" max="13575" width="14.75" style="20" customWidth="1"/>
    <col min="13576" max="13576" width="17.25" style="20" customWidth="1"/>
    <col min="13577" max="13577" width="11.5" style="20" customWidth="1"/>
    <col min="13578" max="13579" width="14.125" style="20" customWidth="1"/>
    <col min="13580" max="13581" width="22.75" style="20" customWidth="1"/>
    <col min="13582" max="13582" width="14.5" style="20" customWidth="1"/>
    <col min="13583" max="13583" width="12.125" style="20" customWidth="1"/>
    <col min="13584" max="13830" width="9" style="20"/>
    <col min="13831" max="13831" width="14.75" style="20" customWidth="1"/>
    <col min="13832" max="13832" width="17.25" style="20" customWidth="1"/>
    <col min="13833" max="13833" width="11.5" style="20" customWidth="1"/>
    <col min="13834" max="13835" width="14.125" style="20" customWidth="1"/>
    <col min="13836" max="13837" width="22.75" style="20" customWidth="1"/>
    <col min="13838" max="13838" width="14.5" style="20" customWidth="1"/>
    <col min="13839" max="13839" width="12.125" style="20" customWidth="1"/>
    <col min="13840" max="14086" width="9" style="20"/>
    <col min="14087" max="14087" width="14.75" style="20" customWidth="1"/>
    <col min="14088" max="14088" width="17.25" style="20" customWidth="1"/>
    <col min="14089" max="14089" width="11.5" style="20" customWidth="1"/>
    <col min="14090" max="14091" width="14.125" style="20" customWidth="1"/>
    <col min="14092" max="14093" width="22.75" style="20" customWidth="1"/>
    <col min="14094" max="14094" width="14.5" style="20" customWidth="1"/>
    <col min="14095" max="14095" width="12.125" style="20" customWidth="1"/>
    <col min="14096" max="14342" width="9" style="20"/>
    <col min="14343" max="14343" width="14.75" style="20" customWidth="1"/>
    <col min="14344" max="14344" width="17.25" style="20" customWidth="1"/>
    <col min="14345" max="14345" width="11.5" style="20" customWidth="1"/>
    <col min="14346" max="14347" width="14.125" style="20" customWidth="1"/>
    <col min="14348" max="14349" width="22.75" style="20" customWidth="1"/>
    <col min="14350" max="14350" width="14.5" style="20" customWidth="1"/>
    <col min="14351" max="14351" width="12.125" style="20" customWidth="1"/>
    <col min="14352" max="14598" width="9" style="20"/>
    <col min="14599" max="14599" width="14.75" style="20" customWidth="1"/>
    <col min="14600" max="14600" width="17.25" style="20" customWidth="1"/>
    <col min="14601" max="14601" width="11.5" style="20" customWidth="1"/>
    <col min="14602" max="14603" width="14.125" style="20" customWidth="1"/>
    <col min="14604" max="14605" width="22.75" style="20" customWidth="1"/>
    <col min="14606" max="14606" width="14.5" style="20" customWidth="1"/>
    <col min="14607" max="14607" width="12.125" style="20" customWidth="1"/>
    <col min="14608" max="14854" width="9" style="20"/>
    <col min="14855" max="14855" width="14.75" style="20" customWidth="1"/>
    <col min="14856" max="14856" width="17.25" style="20" customWidth="1"/>
    <col min="14857" max="14857" width="11.5" style="20" customWidth="1"/>
    <col min="14858" max="14859" width="14.125" style="20" customWidth="1"/>
    <col min="14860" max="14861" width="22.75" style="20" customWidth="1"/>
    <col min="14862" max="14862" width="14.5" style="20" customWidth="1"/>
    <col min="14863" max="14863" width="12.125" style="20" customWidth="1"/>
    <col min="14864" max="15110" width="9" style="20"/>
    <col min="15111" max="15111" width="14.75" style="20" customWidth="1"/>
    <col min="15112" max="15112" width="17.25" style="20" customWidth="1"/>
    <col min="15113" max="15113" width="11.5" style="20" customWidth="1"/>
    <col min="15114" max="15115" width="14.125" style="20" customWidth="1"/>
    <col min="15116" max="15117" width="22.75" style="20" customWidth="1"/>
    <col min="15118" max="15118" width="14.5" style="20" customWidth="1"/>
    <col min="15119" max="15119" width="12.125" style="20" customWidth="1"/>
    <col min="15120" max="15366" width="9" style="20"/>
    <col min="15367" max="15367" width="14.75" style="20" customWidth="1"/>
    <col min="15368" max="15368" width="17.25" style="20" customWidth="1"/>
    <col min="15369" max="15369" width="11.5" style="20" customWidth="1"/>
    <col min="15370" max="15371" width="14.125" style="20" customWidth="1"/>
    <col min="15372" max="15373" width="22.75" style="20" customWidth="1"/>
    <col min="15374" max="15374" width="14.5" style="20" customWidth="1"/>
    <col min="15375" max="15375" width="12.125" style="20" customWidth="1"/>
    <col min="15376" max="15622" width="9" style="20"/>
    <col min="15623" max="15623" width="14.75" style="20" customWidth="1"/>
    <col min="15624" max="15624" width="17.25" style="20" customWidth="1"/>
    <col min="15625" max="15625" width="11.5" style="20" customWidth="1"/>
    <col min="15626" max="15627" width="14.125" style="20" customWidth="1"/>
    <col min="15628" max="15629" width="22.75" style="20" customWidth="1"/>
    <col min="15630" max="15630" width="14.5" style="20" customWidth="1"/>
    <col min="15631" max="15631" width="12.125" style="20" customWidth="1"/>
    <col min="15632" max="15878" width="9" style="20"/>
    <col min="15879" max="15879" width="14.75" style="20" customWidth="1"/>
    <col min="15880" max="15880" width="17.25" style="20" customWidth="1"/>
    <col min="15881" max="15881" width="11.5" style="20" customWidth="1"/>
    <col min="15882" max="15883" width="14.125" style="20" customWidth="1"/>
    <col min="15884" max="15885" width="22.75" style="20" customWidth="1"/>
    <col min="15886" max="15886" width="14.5" style="20" customWidth="1"/>
    <col min="15887" max="15887" width="12.125" style="20" customWidth="1"/>
    <col min="15888" max="16134" width="9" style="20"/>
    <col min="16135" max="16135" width="14.75" style="20" customWidth="1"/>
    <col min="16136" max="16136" width="17.25" style="20" customWidth="1"/>
    <col min="16137" max="16137" width="11.5" style="20" customWidth="1"/>
    <col min="16138" max="16139" width="14.125" style="20" customWidth="1"/>
    <col min="16140" max="16141" width="22.75" style="20" customWidth="1"/>
    <col min="16142" max="16142" width="14.5" style="20" customWidth="1"/>
    <col min="16143" max="16143" width="12.125" style="20" customWidth="1"/>
    <col min="16144" max="16384" width="9" style="20"/>
  </cols>
  <sheetData>
    <row r="1" spans="1:21" s="7" customFormat="1" ht="26.25" customHeight="1" x14ac:dyDescent="0.7">
      <c r="B1" s="64" t="s">
        <v>0</v>
      </c>
      <c r="C1" s="3" t="s">
        <v>67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68</v>
      </c>
      <c r="T1" s="20"/>
    </row>
    <row r="2" spans="1:21" s="7" customFormat="1" ht="30.75" x14ac:dyDescent="0.7">
      <c r="B2" s="65" t="s">
        <v>3</v>
      </c>
      <c r="C2" s="66" t="s">
        <v>4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3" t="s">
        <v>5</v>
      </c>
      <c r="T2" s="67"/>
    </row>
    <row r="3" spans="1:21" ht="24" x14ac:dyDescent="0.55000000000000004">
      <c r="B3" s="15" t="s">
        <v>6</v>
      </c>
      <c r="C3" s="16" t="s">
        <v>7</v>
      </c>
      <c r="D3" s="17"/>
      <c r="E3" s="17" t="s">
        <v>8</v>
      </c>
      <c r="F3" s="68"/>
      <c r="G3" s="68"/>
      <c r="H3" s="68"/>
      <c r="I3" s="69"/>
      <c r="J3" s="17" t="s">
        <v>69</v>
      </c>
      <c r="K3" s="68"/>
      <c r="L3" s="68"/>
      <c r="M3" s="70"/>
      <c r="N3" s="19"/>
      <c r="O3" s="68"/>
      <c r="P3" s="70"/>
      <c r="Q3" s="19"/>
      <c r="R3" s="19"/>
    </row>
    <row r="4" spans="1:21" ht="69" customHeight="1" x14ac:dyDescent="0.55000000000000004">
      <c r="A4" s="71" t="s">
        <v>10</v>
      </c>
      <c r="B4" s="72" t="s">
        <v>70</v>
      </c>
      <c r="C4" s="73"/>
      <c r="D4" s="71" t="s">
        <v>71</v>
      </c>
      <c r="E4" s="74" t="s">
        <v>72</v>
      </c>
      <c r="F4" s="74"/>
      <c r="G4" s="74"/>
      <c r="H4" s="74"/>
      <c r="I4" s="71" t="s">
        <v>73</v>
      </c>
      <c r="J4" s="71" t="s">
        <v>74</v>
      </c>
      <c r="K4" s="75" t="s">
        <v>75</v>
      </c>
      <c r="L4" s="76" t="s">
        <v>76</v>
      </c>
      <c r="M4" s="76"/>
      <c r="N4" s="76"/>
      <c r="O4" s="77" t="s">
        <v>77</v>
      </c>
      <c r="P4" s="77"/>
      <c r="Q4" s="77"/>
      <c r="R4" s="71" t="s">
        <v>78</v>
      </c>
      <c r="S4" s="71" t="s">
        <v>79</v>
      </c>
      <c r="T4" s="78" t="s">
        <v>80</v>
      </c>
      <c r="U4" s="78" t="s">
        <v>50</v>
      </c>
    </row>
    <row r="5" spans="1:21" ht="132.75" x14ac:dyDescent="0.55000000000000004">
      <c r="A5" s="79"/>
      <c r="B5" s="80"/>
      <c r="C5" s="81"/>
      <c r="D5" s="79"/>
      <c r="E5" s="82" t="s">
        <v>81</v>
      </c>
      <c r="F5" s="82" t="s">
        <v>82</v>
      </c>
      <c r="G5" s="82" t="s">
        <v>83</v>
      </c>
      <c r="H5" s="82" t="s">
        <v>84</v>
      </c>
      <c r="I5" s="79"/>
      <c r="J5" s="79"/>
      <c r="K5" s="79"/>
      <c r="L5" s="83" t="s">
        <v>85</v>
      </c>
      <c r="M5" s="83" t="s">
        <v>86</v>
      </c>
      <c r="N5" s="83" t="s">
        <v>87</v>
      </c>
      <c r="O5" s="84" t="s">
        <v>85</v>
      </c>
      <c r="P5" s="84" t="s">
        <v>86</v>
      </c>
      <c r="Q5" s="84" t="s">
        <v>87</v>
      </c>
      <c r="R5" s="79"/>
      <c r="S5" s="79"/>
      <c r="T5" s="78"/>
      <c r="U5" s="78"/>
    </row>
    <row r="6" spans="1:21" s="96" customFormat="1" x14ac:dyDescent="0.55000000000000004">
      <c r="A6" s="85"/>
      <c r="B6" s="86"/>
      <c r="C6" s="87"/>
      <c r="D6" s="88"/>
      <c r="E6" s="89"/>
      <c r="F6" s="89"/>
      <c r="G6" s="89"/>
      <c r="H6" s="89"/>
      <c r="I6" s="89"/>
      <c r="J6" s="89"/>
      <c r="K6" s="88"/>
      <c r="L6" s="90"/>
      <c r="M6" s="91"/>
      <c r="N6" s="91"/>
      <c r="O6" s="90"/>
      <c r="P6" s="91"/>
      <c r="Q6" s="91"/>
      <c r="R6" s="92"/>
      <c r="S6" s="93"/>
      <c r="T6" s="94"/>
      <c r="U6" s="95"/>
    </row>
    <row r="7" spans="1:21" ht="24" x14ac:dyDescent="0.55000000000000004">
      <c r="A7" s="97"/>
      <c r="B7" s="98"/>
      <c r="C7" s="99"/>
      <c r="D7" s="100"/>
      <c r="E7" s="101"/>
      <c r="F7" s="101"/>
      <c r="G7" s="101"/>
      <c r="H7" s="101"/>
      <c r="I7" s="102"/>
      <c r="J7" s="103"/>
      <c r="K7" s="104"/>
      <c r="L7" s="105"/>
      <c r="M7" s="106"/>
      <c r="N7" s="107"/>
      <c r="O7" s="108"/>
      <c r="P7" s="106"/>
      <c r="Q7" s="109"/>
      <c r="R7" s="110"/>
      <c r="S7" s="111"/>
      <c r="T7" s="112"/>
      <c r="U7" s="106"/>
    </row>
    <row r="8" spans="1:21" ht="24" x14ac:dyDescent="0.55000000000000004">
      <c r="A8" s="97"/>
      <c r="B8" s="98"/>
      <c r="C8" s="99"/>
      <c r="D8" s="100"/>
      <c r="E8" s="101"/>
      <c r="F8" s="101"/>
      <c r="G8" s="101"/>
      <c r="H8" s="101"/>
      <c r="I8" s="102"/>
      <c r="J8" s="103"/>
      <c r="K8" s="104"/>
      <c r="L8" s="105"/>
      <c r="M8" s="109"/>
      <c r="N8" s="107"/>
      <c r="O8" s="108"/>
      <c r="P8" s="109"/>
      <c r="Q8" s="109"/>
      <c r="R8" s="110"/>
      <c r="S8" s="111"/>
      <c r="T8" s="112"/>
      <c r="U8" s="106"/>
    </row>
    <row r="9" spans="1:21" ht="24" x14ac:dyDescent="0.55000000000000004">
      <c r="A9" s="97"/>
      <c r="B9" s="98"/>
      <c r="C9" s="99"/>
      <c r="D9" s="100"/>
      <c r="E9" s="101"/>
      <c r="F9" s="101"/>
      <c r="G9" s="101"/>
      <c r="H9" s="101"/>
      <c r="I9" s="102"/>
      <c r="J9" s="103"/>
      <c r="K9" s="104"/>
      <c r="L9" s="105"/>
      <c r="M9" s="109"/>
      <c r="N9" s="107"/>
      <c r="O9" s="108"/>
      <c r="P9" s="109"/>
      <c r="Q9" s="109"/>
      <c r="R9" s="110"/>
      <c r="S9" s="111"/>
      <c r="T9" s="112"/>
      <c r="U9" s="106"/>
    </row>
    <row r="10" spans="1:21" ht="24" x14ac:dyDescent="0.55000000000000004">
      <c r="A10" s="97"/>
      <c r="B10" s="98"/>
      <c r="C10" s="99"/>
      <c r="D10" s="100"/>
      <c r="E10" s="101"/>
      <c r="F10" s="101"/>
      <c r="G10" s="101"/>
      <c r="H10" s="101"/>
      <c r="I10" s="102"/>
      <c r="J10" s="103"/>
      <c r="K10" s="104"/>
      <c r="L10" s="105"/>
      <c r="M10" s="109"/>
      <c r="N10" s="107"/>
      <c r="O10" s="108"/>
      <c r="P10" s="109"/>
      <c r="Q10" s="109"/>
      <c r="R10" s="110"/>
      <c r="S10" s="111"/>
      <c r="T10" s="112"/>
      <c r="U10" s="106"/>
    </row>
    <row r="11" spans="1:21" ht="24" x14ac:dyDescent="0.55000000000000004">
      <c r="A11" s="97"/>
      <c r="B11" s="98"/>
      <c r="C11" s="99"/>
      <c r="D11" s="100"/>
      <c r="E11" s="101"/>
      <c r="F11" s="101"/>
      <c r="G11" s="101"/>
      <c r="H11" s="101"/>
      <c r="I11" s="102"/>
      <c r="J11" s="103"/>
      <c r="K11" s="104"/>
      <c r="L11" s="105"/>
      <c r="M11" s="109"/>
      <c r="N11" s="107"/>
      <c r="O11" s="108"/>
      <c r="P11" s="109"/>
      <c r="Q11" s="109"/>
      <c r="R11" s="110"/>
      <c r="S11" s="111"/>
      <c r="T11" s="112"/>
      <c r="U11" s="106"/>
    </row>
    <row r="12" spans="1:21" ht="24" x14ac:dyDescent="0.55000000000000004">
      <c r="A12" s="97"/>
      <c r="B12" s="98"/>
      <c r="C12" s="99"/>
      <c r="D12" s="100"/>
      <c r="E12" s="101"/>
      <c r="F12" s="101"/>
      <c r="G12" s="101"/>
      <c r="H12" s="101"/>
      <c r="I12" s="102"/>
      <c r="J12" s="103"/>
      <c r="K12" s="104"/>
      <c r="L12" s="105"/>
      <c r="M12" s="109"/>
      <c r="N12" s="107"/>
      <c r="O12" s="108"/>
      <c r="P12" s="109"/>
      <c r="Q12" s="109"/>
      <c r="R12" s="110"/>
      <c r="S12" s="111"/>
      <c r="T12" s="112"/>
      <c r="U12" s="106"/>
    </row>
    <row r="13" spans="1:21" ht="24" x14ac:dyDescent="0.55000000000000004">
      <c r="A13" s="97"/>
      <c r="B13" s="98"/>
      <c r="C13" s="99"/>
      <c r="D13" s="100"/>
      <c r="E13" s="101"/>
      <c r="F13" s="101"/>
      <c r="G13" s="101"/>
      <c r="H13" s="101"/>
      <c r="I13" s="102"/>
      <c r="J13" s="103"/>
      <c r="K13" s="104"/>
      <c r="L13" s="105"/>
      <c r="M13" s="109"/>
      <c r="N13" s="107"/>
      <c r="O13" s="108"/>
      <c r="P13" s="109"/>
      <c r="Q13" s="109"/>
      <c r="R13" s="110"/>
      <c r="S13" s="111"/>
      <c r="T13" s="112"/>
      <c r="U13" s="106"/>
    </row>
    <row r="14" spans="1:21" ht="24" x14ac:dyDescent="0.55000000000000004">
      <c r="A14" s="97"/>
      <c r="B14" s="98"/>
      <c r="C14" s="99"/>
      <c r="D14" s="100"/>
      <c r="E14" s="101"/>
      <c r="F14" s="101"/>
      <c r="G14" s="101"/>
      <c r="H14" s="101"/>
      <c r="I14" s="102"/>
      <c r="J14" s="103"/>
      <c r="K14" s="104"/>
      <c r="L14" s="105"/>
      <c r="M14" s="109"/>
      <c r="N14" s="107"/>
      <c r="O14" s="108"/>
      <c r="P14" s="109"/>
      <c r="Q14" s="109"/>
      <c r="R14" s="110"/>
      <c r="S14" s="111"/>
      <c r="T14" s="112"/>
      <c r="U14" s="106"/>
    </row>
    <row r="15" spans="1:21" x14ac:dyDescent="0.55000000000000004">
      <c r="A15" s="97"/>
      <c r="B15" s="113"/>
      <c r="C15" s="113"/>
      <c r="D15" s="114"/>
      <c r="E15" s="115"/>
      <c r="F15" s="115"/>
      <c r="G15" s="115"/>
      <c r="H15" s="115"/>
      <c r="I15" s="89"/>
      <c r="J15" s="89"/>
      <c r="K15" s="114"/>
      <c r="L15" s="116"/>
      <c r="M15" s="91"/>
      <c r="N15" s="91"/>
      <c r="O15" s="90"/>
      <c r="P15" s="91"/>
      <c r="Q15" s="117"/>
      <c r="R15" s="93"/>
      <c r="S15" s="93"/>
      <c r="T15" s="94"/>
      <c r="U15" s="95"/>
    </row>
    <row r="16" spans="1:21" ht="24" x14ac:dyDescent="0.55000000000000004">
      <c r="A16" s="97"/>
      <c r="B16" s="118"/>
      <c r="C16" s="119"/>
      <c r="D16" s="120"/>
      <c r="E16" s="101"/>
      <c r="F16" s="101"/>
      <c r="G16" s="101"/>
      <c r="H16" s="101"/>
      <c r="I16" s="102"/>
      <c r="J16" s="121"/>
      <c r="K16" s="122"/>
      <c r="L16" s="123"/>
      <c r="M16" s="124"/>
      <c r="N16" s="107"/>
      <c r="O16" s="108"/>
      <c r="P16" s="106"/>
      <c r="Q16" s="109"/>
      <c r="R16" s="110"/>
      <c r="S16" s="111"/>
      <c r="T16" s="112"/>
      <c r="U16" s="106"/>
    </row>
    <row r="17" spans="1:21" ht="24" x14ac:dyDescent="0.55000000000000004">
      <c r="A17" s="97"/>
      <c r="B17" s="118"/>
      <c r="C17" s="119"/>
      <c r="D17" s="120"/>
      <c r="E17" s="101"/>
      <c r="F17" s="101"/>
      <c r="G17" s="101"/>
      <c r="H17" s="101"/>
      <c r="I17" s="102"/>
      <c r="J17" s="121"/>
      <c r="K17" s="122"/>
      <c r="L17" s="123"/>
      <c r="M17" s="125"/>
      <c r="N17" s="107"/>
      <c r="O17" s="108"/>
      <c r="P17" s="109"/>
      <c r="Q17" s="109"/>
      <c r="R17" s="110"/>
      <c r="S17" s="111"/>
      <c r="T17" s="112"/>
      <c r="U17" s="106"/>
    </row>
    <row r="18" spans="1:21" ht="24" x14ac:dyDescent="0.55000000000000004">
      <c r="A18" s="97"/>
      <c r="B18" s="118"/>
      <c r="C18" s="119"/>
      <c r="D18" s="120"/>
      <c r="E18" s="101"/>
      <c r="F18" s="101"/>
      <c r="G18" s="101"/>
      <c r="H18" s="101"/>
      <c r="I18" s="102"/>
      <c r="J18" s="121"/>
      <c r="K18" s="122"/>
      <c r="L18" s="123"/>
      <c r="M18" s="125"/>
      <c r="N18" s="107"/>
      <c r="O18" s="108"/>
      <c r="P18" s="109"/>
      <c r="Q18" s="109"/>
      <c r="R18" s="110"/>
      <c r="S18" s="111"/>
      <c r="T18" s="112"/>
      <c r="U18" s="106"/>
    </row>
    <row r="19" spans="1:21" ht="24" x14ac:dyDescent="0.55000000000000004">
      <c r="A19" s="97"/>
      <c r="B19" s="118"/>
      <c r="C19" s="119"/>
      <c r="D19" s="120"/>
      <c r="E19" s="101"/>
      <c r="F19" s="101"/>
      <c r="G19" s="101"/>
      <c r="H19" s="101"/>
      <c r="I19" s="102"/>
      <c r="J19" s="121"/>
      <c r="K19" s="122"/>
      <c r="L19" s="123"/>
      <c r="M19" s="125"/>
      <c r="N19" s="107"/>
      <c r="O19" s="108"/>
      <c r="P19" s="109"/>
      <c r="Q19" s="109"/>
      <c r="R19" s="110"/>
      <c r="S19" s="111"/>
      <c r="T19" s="112"/>
      <c r="U19" s="106"/>
    </row>
    <row r="20" spans="1:21" ht="24" x14ac:dyDescent="0.55000000000000004">
      <c r="A20" s="97"/>
      <c r="B20" s="118"/>
      <c r="C20" s="119"/>
      <c r="D20" s="120"/>
      <c r="E20" s="101"/>
      <c r="F20" s="101"/>
      <c r="G20" s="101"/>
      <c r="H20" s="101"/>
      <c r="I20" s="102"/>
      <c r="J20" s="121"/>
      <c r="K20" s="122"/>
      <c r="L20" s="123"/>
      <c r="M20" s="125"/>
      <c r="N20" s="107"/>
      <c r="O20" s="108"/>
      <c r="P20" s="109"/>
      <c r="Q20" s="109"/>
      <c r="R20" s="110"/>
      <c r="S20" s="111"/>
      <c r="T20" s="112"/>
      <c r="U20" s="106"/>
    </row>
    <row r="21" spans="1:21" ht="24" x14ac:dyDescent="0.55000000000000004">
      <c r="A21" s="97"/>
      <c r="B21" s="118"/>
      <c r="C21" s="119"/>
      <c r="D21" s="120"/>
      <c r="E21" s="101"/>
      <c r="F21" s="101"/>
      <c r="G21" s="101"/>
      <c r="H21" s="101"/>
      <c r="I21" s="102"/>
      <c r="J21" s="121"/>
      <c r="K21" s="122"/>
      <c r="L21" s="123"/>
      <c r="M21" s="125"/>
      <c r="N21" s="107"/>
      <c r="O21" s="108"/>
      <c r="P21" s="109"/>
      <c r="Q21" s="109"/>
      <c r="R21" s="110"/>
      <c r="S21" s="111"/>
      <c r="T21" s="112"/>
      <c r="U21" s="106"/>
    </row>
    <row r="22" spans="1:21" ht="24" x14ac:dyDescent="0.55000000000000004">
      <c r="A22" s="97"/>
      <c r="B22" s="118"/>
      <c r="C22" s="119"/>
      <c r="D22" s="120"/>
      <c r="E22" s="101"/>
      <c r="F22" s="101"/>
      <c r="G22" s="101"/>
      <c r="H22" s="101"/>
      <c r="I22" s="102"/>
      <c r="J22" s="121"/>
      <c r="K22" s="122"/>
      <c r="L22" s="123"/>
      <c r="M22" s="125"/>
      <c r="N22" s="107"/>
      <c r="O22" s="108"/>
      <c r="P22" s="109"/>
      <c r="Q22" s="109"/>
      <c r="R22" s="110"/>
      <c r="S22" s="111"/>
      <c r="T22" s="112"/>
      <c r="U22" s="106"/>
    </row>
    <row r="23" spans="1:21" ht="24" x14ac:dyDescent="0.55000000000000004">
      <c r="A23" s="97"/>
      <c r="B23" s="118"/>
      <c r="C23" s="119"/>
      <c r="D23" s="120"/>
      <c r="E23" s="101"/>
      <c r="F23" s="101"/>
      <c r="G23" s="101"/>
      <c r="H23" s="101"/>
      <c r="I23" s="102"/>
      <c r="J23" s="121"/>
      <c r="K23" s="122"/>
      <c r="L23" s="123"/>
      <c r="M23" s="125"/>
      <c r="N23" s="107"/>
      <c r="O23" s="108"/>
      <c r="P23" s="109"/>
      <c r="Q23" s="109"/>
      <c r="R23" s="110"/>
      <c r="S23" s="111"/>
      <c r="T23" s="112"/>
      <c r="U23" s="106"/>
    </row>
    <row r="24" spans="1:21" x14ac:dyDescent="0.55000000000000004">
      <c r="A24" s="97"/>
      <c r="B24" s="113"/>
      <c r="C24" s="113"/>
      <c r="D24" s="126"/>
      <c r="E24" s="115"/>
      <c r="F24" s="115"/>
      <c r="G24" s="115"/>
      <c r="H24" s="115"/>
      <c r="I24" s="89"/>
      <c r="J24" s="89"/>
      <c r="K24" s="126"/>
      <c r="L24" s="127"/>
      <c r="M24" s="91"/>
      <c r="N24" s="91"/>
      <c r="O24" s="90"/>
      <c r="P24" s="91"/>
      <c r="Q24" s="91"/>
      <c r="R24" s="92"/>
      <c r="S24" s="93"/>
      <c r="T24" s="94"/>
      <c r="U24" s="95"/>
    </row>
    <row r="25" spans="1:21" ht="72" customHeight="1" x14ac:dyDescent="0.55000000000000004">
      <c r="A25" s="97"/>
      <c r="B25" s="128"/>
      <c r="C25" s="129"/>
      <c r="D25" s="130"/>
      <c r="E25" s="101"/>
      <c r="F25" s="101"/>
      <c r="G25" s="101"/>
      <c r="H25" s="101"/>
      <c r="I25" s="102"/>
      <c r="J25" s="130"/>
      <c r="K25" s="131"/>
      <c r="L25" s="132"/>
      <c r="M25" s="106"/>
      <c r="N25" s="107"/>
      <c r="O25" s="108"/>
      <c r="P25" s="106"/>
      <c r="Q25" s="109"/>
      <c r="R25" s="110"/>
      <c r="S25" s="111"/>
      <c r="T25" s="112"/>
      <c r="U25" s="106"/>
    </row>
    <row r="26" spans="1:21" ht="24" x14ac:dyDescent="0.55000000000000004">
      <c r="A26" s="97"/>
      <c r="B26" s="128"/>
      <c r="C26" s="129"/>
      <c r="D26" s="130"/>
      <c r="E26" s="101"/>
      <c r="F26" s="101"/>
      <c r="G26" s="101"/>
      <c r="H26" s="101"/>
      <c r="I26" s="102"/>
      <c r="J26" s="130"/>
      <c r="K26" s="100"/>
      <c r="L26" s="105"/>
      <c r="M26" s="109"/>
      <c r="N26" s="107"/>
      <c r="O26" s="108"/>
      <c r="P26" s="109"/>
      <c r="Q26" s="109"/>
      <c r="R26" s="110"/>
      <c r="S26" s="111"/>
      <c r="T26" s="112"/>
      <c r="U26" s="106"/>
    </row>
    <row r="27" spans="1:21" ht="24" x14ac:dyDescent="0.55000000000000004">
      <c r="A27" s="97"/>
      <c r="B27" s="128"/>
      <c r="C27" s="129"/>
      <c r="D27" s="130"/>
      <c r="E27" s="101"/>
      <c r="F27" s="101"/>
      <c r="G27" s="101"/>
      <c r="H27" s="101"/>
      <c r="I27" s="102"/>
      <c r="J27" s="130"/>
      <c r="K27" s="133"/>
      <c r="L27" s="105"/>
      <c r="M27" s="109"/>
      <c r="N27" s="107"/>
      <c r="O27" s="108"/>
      <c r="P27" s="109"/>
      <c r="Q27" s="109"/>
      <c r="R27" s="110"/>
      <c r="S27" s="111"/>
      <c r="T27" s="112"/>
      <c r="U27" s="106"/>
    </row>
    <row r="28" spans="1:21" ht="24" x14ac:dyDescent="0.55000000000000004">
      <c r="A28" s="97"/>
      <c r="B28" s="128"/>
      <c r="C28" s="129"/>
      <c r="D28" s="130"/>
      <c r="E28" s="101"/>
      <c r="F28" s="101"/>
      <c r="G28" s="101"/>
      <c r="H28" s="101"/>
      <c r="I28" s="102"/>
      <c r="J28" s="130"/>
      <c r="K28" s="100"/>
      <c r="L28" s="105"/>
      <c r="M28" s="109"/>
      <c r="N28" s="107"/>
      <c r="O28" s="108"/>
      <c r="P28" s="109"/>
      <c r="Q28" s="109"/>
      <c r="R28" s="110"/>
      <c r="S28" s="111"/>
      <c r="T28" s="112"/>
      <c r="U28" s="106"/>
    </row>
    <row r="29" spans="1:21" ht="24" x14ac:dyDescent="0.55000000000000004">
      <c r="A29" s="97"/>
      <c r="B29" s="128"/>
      <c r="C29" s="129"/>
      <c r="D29" s="130"/>
      <c r="E29" s="134"/>
      <c r="F29" s="134"/>
      <c r="G29" s="134"/>
      <c r="H29" s="134"/>
      <c r="I29" s="135"/>
      <c r="J29" s="130"/>
      <c r="K29" s="100"/>
      <c r="L29" s="105"/>
      <c r="M29" s="109"/>
      <c r="N29" s="107"/>
      <c r="O29" s="108"/>
      <c r="P29" s="109"/>
      <c r="Q29" s="109"/>
      <c r="R29" s="110"/>
      <c r="S29" s="111"/>
      <c r="T29" s="112"/>
      <c r="U29" s="106"/>
    </row>
    <row r="30" spans="1:21" ht="24" x14ac:dyDescent="0.55000000000000004">
      <c r="A30" s="97"/>
      <c r="B30" s="128"/>
      <c r="C30" s="129"/>
      <c r="D30" s="130"/>
      <c r="E30" s="136"/>
      <c r="F30" s="137"/>
      <c r="G30" s="137"/>
      <c r="H30" s="137"/>
      <c r="I30" s="137"/>
      <c r="J30" s="130"/>
      <c r="K30" s="100"/>
      <c r="L30" s="105"/>
      <c r="M30" s="109"/>
      <c r="N30" s="107"/>
      <c r="O30" s="108"/>
      <c r="P30" s="109"/>
      <c r="Q30" s="109"/>
      <c r="R30" s="110"/>
      <c r="S30" s="111"/>
      <c r="T30" s="112"/>
      <c r="U30" s="106"/>
    </row>
    <row r="31" spans="1:21" ht="24" x14ac:dyDescent="0.55000000000000004">
      <c r="A31" s="97"/>
      <c r="B31" s="128"/>
      <c r="C31" s="129"/>
      <c r="D31" s="130"/>
      <c r="E31" s="138"/>
      <c r="F31" s="97"/>
      <c r="G31" s="97"/>
      <c r="H31" s="97"/>
      <c r="I31" s="139"/>
      <c r="J31" s="130"/>
      <c r="K31" s="133"/>
      <c r="L31" s="105"/>
      <c r="M31" s="109"/>
      <c r="N31" s="107"/>
      <c r="O31" s="108"/>
      <c r="P31" s="109"/>
      <c r="Q31" s="109"/>
      <c r="R31" s="110"/>
      <c r="S31" s="111"/>
      <c r="T31" s="112"/>
      <c r="U31" s="106"/>
    </row>
    <row r="32" spans="1:21" ht="24" x14ac:dyDescent="0.55000000000000004">
      <c r="A32" s="97"/>
      <c r="B32" s="128"/>
      <c r="C32" s="129"/>
      <c r="D32" s="130"/>
      <c r="E32" s="138"/>
      <c r="F32" s="97"/>
      <c r="G32" s="97"/>
      <c r="H32" s="97"/>
      <c r="I32" s="139"/>
      <c r="J32" s="130"/>
      <c r="K32" s="100"/>
      <c r="L32" s="105"/>
      <c r="M32" s="109"/>
      <c r="N32" s="107"/>
      <c r="O32" s="108"/>
      <c r="P32" s="109"/>
      <c r="Q32" s="109"/>
      <c r="R32" s="110"/>
      <c r="S32" s="111"/>
      <c r="T32" s="112"/>
      <c r="U32" s="106"/>
    </row>
    <row r="33" spans="1:21" x14ac:dyDescent="0.55000000000000004">
      <c r="A33" s="97"/>
      <c r="B33" s="140"/>
      <c r="C33" s="140"/>
      <c r="D33" s="141"/>
      <c r="E33" s="85"/>
      <c r="F33" s="85"/>
      <c r="G33" s="85"/>
      <c r="H33" s="85"/>
      <c r="I33" s="89"/>
      <c r="J33" s="89"/>
      <c r="K33" s="85"/>
      <c r="L33" s="90"/>
      <c r="M33" s="91"/>
      <c r="N33" s="117"/>
      <c r="O33" s="90"/>
      <c r="P33" s="91"/>
      <c r="Q33" s="117"/>
      <c r="R33" s="93"/>
      <c r="S33" s="93"/>
      <c r="T33" s="94"/>
      <c r="U33" s="95"/>
    </row>
    <row r="34" spans="1:21" ht="24" x14ac:dyDescent="0.55000000000000004">
      <c r="A34" s="97"/>
      <c r="B34" s="142"/>
      <c r="C34" s="142"/>
      <c r="D34" s="133"/>
      <c r="E34" s="138"/>
      <c r="F34" s="97"/>
      <c r="G34" s="97"/>
      <c r="H34" s="97"/>
      <c r="I34" s="143"/>
      <c r="J34" s="100"/>
      <c r="K34" s="144"/>
      <c r="L34" s="132"/>
      <c r="M34" s="106"/>
      <c r="N34" s="107"/>
      <c r="O34" s="108"/>
      <c r="P34" s="106"/>
      <c r="Q34" s="109"/>
      <c r="R34" s="110"/>
      <c r="S34" s="111"/>
      <c r="T34" s="112"/>
      <c r="U34" s="106"/>
    </row>
    <row r="35" spans="1:21" ht="24" x14ac:dyDescent="0.55000000000000004">
      <c r="A35" s="97"/>
      <c r="B35" s="142"/>
      <c r="C35" s="142"/>
      <c r="D35" s="133"/>
      <c r="E35" s="138"/>
      <c r="F35" s="97"/>
      <c r="G35" s="97"/>
      <c r="H35" s="97"/>
      <c r="I35" s="143"/>
      <c r="J35" s="100"/>
      <c r="K35" s="144"/>
      <c r="L35" s="132"/>
      <c r="M35" s="109"/>
      <c r="N35" s="107"/>
      <c r="O35" s="108"/>
      <c r="P35" s="109"/>
      <c r="Q35" s="109"/>
      <c r="R35" s="110"/>
      <c r="S35" s="111"/>
      <c r="T35" s="112"/>
      <c r="U35" s="106"/>
    </row>
    <row r="36" spans="1:21" ht="24" x14ac:dyDescent="0.55000000000000004">
      <c r="A36" s="97"/>
      <c r="B36" s="142"/>
      <c r="C36" s="142"/>
      <c r="D36" s="133"/>
      <c r="E36" s="138"/>
      <c r="F36" s="97"/>
      <c r="G36" s="97"/>
      <c r="H36" s="97"/>
      <c r="I36" s="143"/>
      <c r="J36" s="100"/>
      <c r="K36" s="144"/>
      <c r="L36" s="132"/>
      <c r="M36" s="109"/>
      <c r="N36" s="107"/>
      <c r="O36" s="108"/>
      <c r="P36" s="109"/>
      <c r="Q36" s="109"/>
      <c r="R36" s="110"/>
      <c r="S36" s="111"/>
      <c r="T36" s="112"/>
      <c r="U36" s="106"/>
    </row>
    <row r="37" spans="1:21" ht="24" x14ac:dyDescent="0.55000000000000004">
      <c r="A37" s="97"/>
      <c r="B37" s="142"/>
      <c r="C37" s="142"/>
      <c r="D37" s="133"/>
      <c r="E37" s="138"/>
      <c r="F37" s="97"/>
      <c r="G37" s="97"/>
      <c r="H37" s="97"/>
      <c r="I37" s="143"/>
      <c r="J37" s="100"/>
      <c r="K37" s="144"/>
      <c r="L37" s="132"/>
      <c r="M37" s="109"/>
      <c r="N37" s="107"/>
      <c r="O37" s="108"/>
      <c r="P37" s="109"/>
      <c r="Q37" s="109"/>
      <c r="R37" s="110"/>
      <c r="S37" s="111"/>
      <c r="T37" s="112"/>
      <c r="U37" s="106"/>
    </row>
    <row r="38" spans="1:21" ht="24" x14ac:dyDescent="0.55000000000000004">
      <c r="A38" s="97"/>
      <c r="B38" s="142"/>
      <c r="C38" s="142"/>
      <c r="D38" s="133"/>
      <c r="E38" s="138"/>
      <c r="F38" s="97"/>
      <c r="G38" s="97"/>
      <c r="H38" s="97"/>
      <c r="I38" s="143"/>
      <c r="J38" s="100"/>
      <c r="K38" s="144"/>
      <c r="L38" s="132"/>
      <c r="M38" s="109"/>
      <c r="N38" s="107"/>
      <c r="O38" s="108"/>
      <c r="P38" s="109"/>
      <c r="Q38" s="109"/>
      <c r="R38" s="110"/>
      <c r="S38" s="111"/>
      <c r="T38" s="112"/>
      <c r="U38" s="106"/>
    </row>
    <row r="39" spans="1:21" ht="24" x14ac:dyDescent="0.55000000000000004">
      <c r="A39" s="97"/>
      <c r="B39" s="142"/>
      <c r="C39" s="142"/>
      <c r="D39" s="133"/>
      <c r="E39" s="138"/>
      <c r="F39" s="97"/>
      <c r="G39" s="97"/>
      <c r="H39" s="97"/>
      <c r="I39" s="143"/>
      <c r="J39" s="100"/>
      <c r="K39" s="144"/>
      <c r="L39" s="132"/>
      <c r="M39" s="109"/>
      <c r="N39" s="107"/>
      <c r="O39" s="108"/>
      <c r="P39" s="109"/>
      <c r="Q39" s="109"/>
      <c r="R39" s="110"/>
      <c r="S39" s="111"/>
      <c r="T39" s="112"/>
      <c r="U39" s="106"/>
    </row>
    <row r="40" spans="1:21" ht="24" x14ac:dyDescent="0.55000000000000004">
      <c r="A40" s="97"/>
      <c r="B40" s="142"/>
      <c r="C40" s="142"/>
      <c r="D40" s="133"/>
      <c r="E40" s="138"/>
      <c r="F40" s="97"/>
      <c r="G40" s="97"/>
      <c r="H40" s="97"/>
      <c r="I40" s="143"/>
      <c r="J40" s="100"/>
      <c r="K40" s="144"/>
      <c r="L40" s="132"/>
      <c r="M40" s="109"/>
      <c r="N40" s="107"/>
      <c r="O40" s="108"/>
      <c r="P40" s="109"/>
      <c r="Q40" s="109"/>
      <c r="R40" s="110"/>
      <c r="S40" s="111"/>
      <c r="T40" s="112"/>
      <c r="U40" s="106"/>
    </row>
    <row r="41" spans="1:21" ht="24" x14ac:dyDescent="0.55000000000000004">
      <c r="A41" s="97"/>
      <c r="B41" s="142"/>
      <c r="C41" s="142"/>
      <c r="D41" s="133"/>
      <c r="E41" s="138"/>
      <c r="F41" s="97"/>
      <c r="G41" s="97"/>
      <c r="H41" s="97"/>
      <c r="I41" s="143"/>
      <c r="J41" s="100"/>
      <c r="K41" s="144"/>
      <c r="L41" s="132"/>
      <c r="M41" s="109"/>
      <c r="N41" s="107"/>
      <c r="O41" s="108"/>
      <c r="P41" s="109"/>
      <c r="Q41" s="109"/>
      <c r="R41" s="110"/>
      <c r="S41" s="111"/>
      <c r="T41" s="112"/>
      <c r="U41" s="106"/>
    </row>
    <row r="42" spans="1:21" x14ac:dyDescent="0.55000000000000004">
      <c r="A42" s="97"/>
      <c r="B42" s="145"/>
      <c r="C42" s="145"/>
      <c r="D42" s="146"/>
      <c r="E42" s="85"/>
      <c r="F42" s="85"/>
      <c r="G42" s="85"/>
      <c r="H42" s="85"/>
      <c r="I42" s="89"/>
      <c r="J42" s="89"/>
      <c r="K42" s="85"/>
      <c r="L42" s="147"/>
      <c r="M42" s="91"/>
      <c r="N42" s="117"/>
      <c r="O42" s="90"/>
      <c r="P42" s="91"/>
      <c r="Q42" s="91"/>
      <c r="R42" s="93"/>
      <c r="S42" s="93"/>
      <c r="T42" s="94"/>
      <c r="U42" s="95"/>
    </row>
    <row r="43" spans="1:21" ht="24" x14ac:dyDescent="0.55000000000000004">
      <c r="A43" s="97"/>
      <c r="B43" s="118"/>
      <c r="C43" s="119"/>
      <c r="D43" s="148"/>
      <c r="E43" s="97"/>
      <c r="F43" s="97"/>
      <c r="G43" s="97"/>
      <c r="H43" s="97"/>
      <c r="I43" s="143"/>
      <c r="J43" s="100"/>
      <c r="K43" s="149"/>
      <c r="L43" s="150"/>
      <c r="M43" s="124"/>
      <c r="N43" s="107"/>
      <c r="O43" s="108"/>
      <c r="P43" s="106"/>
      <c r="Q43" s="109"/>
      <c r="R43" s="110"/>
      <c r="S43" s="111"/>
      <c r="T43" s="112"/>
      <c r="U43" s="106"/>
    </row>
    <row r="44" spans="1:21" ht="24" x14ac:dyDescent="0.55000000000000004">
      <c r="A44" s="97"/>
      <c r="B44" s="118"/>
      <c r="C44" s="119"/>
      <c r="D44" s="148"/>
      <c r="E44" s="97"/>
      <c r="F44" s="97"/>
      <c r="G44" s="97"/>
      <c r="H44" s="97"/>
      <c r="I44" s="143"/>
      <c r="J44" s="100"/>
      <c r="K44" s="149"/>
      <c r="L44" s="150"/>
      <c r="M44" s="125"/>
      <c r="N44" s="107"/>
      <c r="O44" s="108"/>
      <c r="P44" s="109"/>
      <c r="Q44" s="109"/>
      <c r="R44" s="110"/>
      <c r="S44" s="111"/>
      <c r="T44" s="112"/>
      <c r="U44" s="106"/>
    </row>
    <row r="45" spans="1:21" ht="24" x14ac:dyDescent="0.55000000000000004">
      <c r="A45" s="97"/>
      <c r="B45" s="118"/>
      <c r="C45" s="119"/>
      <c r="D45" s="148"/>
      <c r="E45" s="97"/>
      <c r="F45" s="97"/>
      <c r="G45" s="97"/>
      <c r="H45" s="97"/>
      <c r="I45" s="143"/>
      <c r="J45" s="100"/>
      <c r="K45" s="149"/>
      <c r="L45" s="150"/>
      <c r="M45" s="125"/>
      <c r="N45" s="107"/>
      <c r="O45" s="108"/>
      <c r="P45" s="109"/>
      <c r="Q45" s="109"/>
      <c r="R45" s="110"/>
      <c r="S45" s="111"/>
      <c r="T45" s="112"/>
      <c r="U45" s="106"/>
    </row>
    <row r="46" spans="1:21" ht="24" x14ac:dyDescent="0.55000000000000004">
      <c r="A46" s="97"/>
      <c r="B46" s="118"/>
      <c r="C46" s="119"/>
      <c r="D46" s="148"/>
      <c r="E46" s="97"/>
      <c r="F46" s="97"/>
      <c r="G46" s="97"/>
      <c r="H46" s="97"/>
      <c r="I46" s="143"/>
      <c r="J46" s="100"/>
      <c r="K46" s="149"/>
      <c r="L46" s="150"/>
      <c r="M46" s="125"/>
      <c r="N46" s="107"/>
      <c r="O46" s="108"/>
      <c r="P46" s="109"/>
      <c r="Q46" s="109"/>
      <c r="R46" s="110"/>
      <c r="S46" s="111"/>
      <c r="T46" s="112"/>
      <c r="U46" s="106"/>
    </row>
    <row r="47" spans="1:21" ht="24" x14ac:dyDescent="0.55000000000000004">
      <c r="A47" s="97"/>
      <c r="B47" s="118"/>
      <c r="C47" s="119"/>
      <c r="D47" s="148"/>
      <c r="E47" s="97"/>
      <c r="F47" s="97"/>
      <c r="G47" s="97"/>
      <c r="H47" s="97"/>
      <c r="I47" s="143"/>
      <c r="J47" s="100"/>
      <c r="K47" s="149"/>
      <c r="L47" s="150"/>
      <c r="M47" s="125"/>
      <c r="N47" s="107"/>
      <c r="O47" s="108"/>
      <c r="P47" s="109"/>
      <c r="Q47" s="109"/>
      <c r="R47" s="110"/>
      <c r="S47" s="111"/>
      <c r="T47" s="112"/>
      <c r="U47" s="106"/>
    </row>
    <row r="48" spans="1:21" ht="24" x14ac:dyDescent="0.55000000000000004">
      <c r="A48" s="97"/>
      <c r="B48" s="118"/>
      <c r="C48" s="119"/>
      <c r="D48" s="148"/>
      <c r="E48" s="97"/>
      <c r="F48" s="97"/>
      <c r="G48" s="97"/>
      <c r="H48" s="97"/>
      <c r="I48" s="143"/>
      <c r="J48" s="100"/>
      <c r="K48" s="149"/>
      <c r="L48" s="150"/>
      <c r="M48" s="125"/>
      <c r="N48" s="107"/>
      <c r="O48" s="108"/>
      <c r="P48" s="109"/>
      <c r="Q48" s="109"/>
      <c r="R48" s="110"/>
      <c r="S48" s="111"/>
      <c r="T48" s="112"/>
      <c r="U48" s="106"/>
    </row>
    <row r="49" spans="1:21" ht="24" x14ac:dyDescent="0.55000000000000004">
      <c r="A49" s="97"/>
      <c r="B49" s="118"/>
      <c r="C49" s="119"/>
      <c r="D49" s="148"/>
      <c r="E49" s="97"/>
      <c r="F49" s="97"/>
      <c r="G49" s="97"/>
      <c r="H49" s="97"/>
      <c r="I49" s="143"/>
      <c r="J49" s="100"/>
      <c r="K49" s="149"/>
      <c r="L49" s="150"/>
      <c r="M49" s="125"/>
      <c r="N49" s="107"/>
      <c r="O49" s="108"/>
      <c r="P49" s="109"/>
      <c r="Q49" s="109"/>
      <c r="R49" s="110"/>
      <c r="S49" s="111"/>
      <c r="T49" s="112"/>
      <c r="U49" s="106"/>
    </row>
    <row r="50" spans="1:21" ht="24" x14ac:dyDescent="0.55000000000000004">
      <c r="A50" s="97"/>
      <c r="B50" s="118"/>
      <c r="C50" s="119"/>
      <c r="D50" s="148"/>
      <c r="E50" s="97"/>
      <c r="F50" s="97"/>
      <c r="G50" s="97"/>
      <c r="H50" s="97"/>
      <c r="I50" s="143"/>
      <c r="J50" s="100"/>
      <c r="K50" s="149"/>
      <c r="L50" s="150"/>
      <c r="M50" s="125"/>
      <c r="N50" s="107"/>
      <c r="O50" s="108"/>
      <c r="P50" s="109"/>
      <c r="Q50" s="109"/>
      <c r="R50" s="110"/>
      <c r="S50" s="111"/>
      <c r="T50" s="112"/>
      <c r="U50" s="106"/>
    </row>
    <row r="51" spans="1:21" x14ac:dyDescent="0.55000000000000004">
      <c r="A51" s="97"/>
      <c r="B51" s="151"/>
      <c r="C51" s="151"/>
      <c r="D51" s="152"/>
      <c r="E51" s="152"/>
      <c r="F51" s="152"/>
      <c r="G51" s="152"/>
      <c r="H51" s="152"/>
      <c r="I51" s="152"/>
      <c r="J51" s="152"/>
      <c r="K51" s="152"/>
      <c r="L51" s="153"/>
      <c r="M51" s="152"/>
      <c r="N51" s="154"/>
      <c r="O51" s="152"/>
      <c r="P51" s="152"/>
      <c r="Q51" s="155"/>
      <c r="R51" s="156"/>
      <c r="S51" s="156"/>
      <c r="T51" s="156"/>
      <c r="U51" s="156"/>
    </row>
    <row r="52" spans="1:21" x14ac:dyDescent="0.55000000000000004">
      <c r="A52" s="97"/>
      <c r="B52" s="157"/>
      <c r="C52" s="158"/>
      <c r="D52" s="85"/>
      <c r="E52" s="85"/>
      <c r="F52" s="85"/>
      <c r="G52" s="85"/>
      <c r="H52" s="85"/>
      <c r="I52" s="89"/>
      <c r="J52" s="89"/>
      <c r="K52" s="141"/>
      <c r="L52" s="90"/>
      <c r="M52" s="91"/>
      <c r="N52" s="91"/>
      <c r="O52" s="90"/>
      <c r="P52" s="91"/>
      <c r="Q52" s="117"/>
      <c r="R52" s="93"/>
      <c r="S52" s="93"/>
      <c r="T52" s="94"/>
      <c r="U52" s="95"/>
    </row>
    <row r="53" spans="1:21" ht="24" x14ac:dyDescent="0.55000000000000004">
      <c r="A53" s="97"/>
      <c r="B53" s="98"/>
      <c r="C53" s="159"/>
      <c r="D53" s="160"/>
      <c r="E53" s="97"/>
      <c r="F53" s="97"/>
      <c r="G53" s="97"/>
      <c r="H53" s="97"/>
      <c r="I53" s="143"/>
      <c r="J53" s="100"/>
      <c r="K53" s="104"/>
      <c r="L53" s="161"/>
      <c r="M53" s="106"/>
      <c r="N53" s="107"/>
      <c r="O53" s="108"/>
      <c r="P53" s="106"/>
      <c r="Q53" s="109"/>
      <c r="R53" s="110"/>
      <c r="S53" s="111"/>
      <c r="T53" s="112"/>
      <c r="U53" s="106"/>
    </row>
    <row r="54" spans="1:21" ht="24" x14ac:dyDescent="0.55000000000000004">
      <c r="A54" s="97"/>
      <c r="B54" s="98"/>
      <c r="C54" s="159"/>
      <c r="D54" s="160"/>
      <c r="E54" s="97"/>
      <c r="F54" s="97"/>
      <c r="G54" s="97"/>
      <c r="H54" s="97"/>
      <c r="I54" s="143"/>
      <c r="J54" s="100"/>
      <c r="K54" s="104"/>
      <c r="L54" s="161"/>
      <c r="M54" s="109"/>
      <c r="N54" s="107"/>
      <c r="O54" s="108"/>
      <c r="P54" s="109"/>
      <c r="Q54" s="109"/>
      <c r="R54" s="110"/>
      <c r="S54" s="111"/>
      <c r="T54" s="112"/>
      <c r="U54" s="106"/>
    </row>
    <row r="55" spans="1:21" ht="24" x14ac:dyDescent="0.55000000000000004">
      <c r="A55" s="97"/>
      <c r="B55" s="98"/>
      <c r="C55" s="159"/>
      <c r="D55" s="162"/>
      <c r="E55" s="97"/>
      <c r="F55" s="97"/>
      <c r="G55" s="97"/>
      <c r="H55" s="97"/>
      <c r="I55" s="143"/>
      <c r="J55" s="100"/>
      <c r="K55" s="104"/>
      <c r="L55" s="161"/>
      <c r="M55" s="109"/>
      <c r="N55" s="107"/>
      <c r="O55" s="108"/>
      <c r="P55" s="109"/>
      <c r="Q55" s="109"/>
      <c r="R55" s="110"/>
      <c r="S55" s="111"/>
      <c r="T55" s="112"/>
      <c r="U55" s="106"/>
    </row>
    <row r="56" spans="1:21" ht="24" x14ac:dyDescent="0.55000000000000004">
      <c r="A56" s="97"/>
      <c r="B56" s="98"/>
      <c r="C56" s="159"/>
      <c r="D56" s="162"/>
      <c r="E56" s="97"/>
      <c r="F56" s="97"/>
      <c r="G56" s="97"/>
      <c r="H56" s="97"/>
      <c r="I56" s="143"/>
      <c r="J56" s="100"/>
      <c r="K56" s="104"/>
      <c r="L56" s="161"/>
      <c r="M56" s="109"/>
      <c r="N56" s="107"/>
      <c r="O56" s="108"/>
      <c r="P56" s="109"/>
      <c r="Q56" s="109"/>
      <c r="R56" s="110"/>
      <c r="S56" s="111"/>
      <c r="T56" s="112"/>
      <c r="U56" s="106"/>
    </row>
    <row r="57" spans="1:21" ht="24" x14ac:dyDescent="0.55000000000000004">
      <c r="A57" s="97"/>
      <c r="B57" s="98"/>
      <c r="C57" s="159"/>
      <c r="D57" s="162"/>
      <c r="E57" s="97"/>
      <c r="F57" s="97"/>
      <c r="G57" s="97"/>
      <c r="H57" s="97"/>
      <c r="I57" s="143"/>
      <c r="J57" s="100"/>
      <c r="K57" s="104"/>
      <c r="L57" s="161"/>
      <c r="M57" s="109"/>
      <c r="N57" s="107"/>
      <c r="O57" s="108"/>
      <c r="P57" s="109"/>
      <c r="Q57" s="109"/>
      <c r="R57" s="110"/>
      <c r="S57" s="111"/>
      <c r="T57" s="112"/>
      <c r="U57" s="106"/>
    </row>
    <row r="58" spans="1:21" ht="24" x14ac:dyDescent="0.55000000000000004">
      <c r="A58" s="97"/>
      <c r="B58" s="98"/>
      <c r="C58" s="159"/>
      <c r="D58" s="162"/>
      <c r="E58" s="97"/>
      <c r="F58" s="97"/>
      <c r="G58" s="97"/>
      <c r="H58" s="97"/>
      <c r="I58" s="143"/>
      <c r="J58" s="100"/>
      <c r="K58" s="104"/>
      <c r="L58" s="161"/>
      <c r="M58" s="109"/>
      <c r="N58" s="107"/>
      <c r="O58" s="108"/>
      <c r="P58" s="109"/>
      <c r="Q58" s="109"/>
      <c r="R58" s="110"/>
      <c r="S58" s="111"/>
      <c r="T58" s="112"/>
      <c r="U58" s="106"/>
    </row>
    <row r="59" spans="1:21" ht="24" x14ac:dyDescent="0.55000000000000004">
      <c r="A59" s="97"/>
      <c r="B59" s="98"/>
      <c r="C59" s="159"/>
      <c r="D59" s="162"/>
      <c r="E59" s="97"/>
      <c r="F59" s="97"/>
      <c r="G59" s="97"/>
      <c r="H59" s="97"/>
      <c r="I59" s="143"/>
      <c r="J59" s="100"/>
      <c r="K59" s="104"/>
      <c r="L59" s="161"/>
      <c r="M59" s="109"/>
      <c r="N59" s="107"/>
      <c r="O59" s="108"/>
      <c r="P59" s="109"/>
      <c r="Q59" s="109"/>
      <c r="R59" s="110"/>
      <c r="S59" s="111"/>
      <c r="T59" s="112"/>
      <c r="U59" s="106"/>
    </row>
    <row r="60" spans="1:21" ht="24" x14ac:dyDescent="0.55000000000000004">
      <c r="A60" s="97"/>
      <c r="B60" s="98"/>
      <c r="C60" s="159"/>
      <c r="D60" s="162"/>
      <c r="E60" s="97"/>
      <c r="F60" s="97"/>
      <c r="G60" s="97"/>
      <c r="H60" s="97"/>
      <c r="I60" s="143"/>
      <c r="J60" s="100"/>
      <c r="K60" s="104"/>
      <c r="L60" s="161"/>
      <c r="M60" s="109"/>
      <c r="N60" s="107"/>
      <c r="O60" s="108"/>
      <c r="P60" s="109"/>
      <c r="Q60" s="109"/>
      <c r="R60" s="110"/>
      <c r="S60" s="111"/>
      <c r="T60" s="112"/>
      <c r="U60" s="106"/>
    </row>
    <row r="61" spans="1:21" ht="24" x14ac:dyDescent="0.55000000000000004">
      <c r="A61" s="97"/>
      <c r="B61" s="98"/>
      <c r="C61" s="159"/>
      <c r="D61" s="162"/>
      <c r="E61" s="97"/>
      <c r="F61" s="97"/>
      <c r="G61" s="97"/>
      <c r="H61" s="97"/>
      <c r="I61" s="143"/>
      <c r="J61" s="100"/>
      <c r="K61" s="104"/>
      <c r="L61" s="161"/>
      <c r="M61" s="109"/>
      <c r="N61" s="107"/>
      <c r="O61" s="108"/>
      <c r="P61" s="109"/>
      <c r="Q61" s="109"/>
      <c r="R61" s="110"/>
      <c r="S61" s="111"/>
      <c r="T61" s="112"/>
      <c r="U61" s="106"/>
    </row>
    <row r="62" spans="1:21" ht="24" x14ac:dyDescent="0.55000000000000004">
      <c r="A62" s="97"/>
      <c r="B62" s="98"/>
      <c r="C62" s="159"/>
      <c r="D62" s="162"/>
      <c r="E62" s="97"/>
      <c r="F62" s="97"/>
      <c r="G62" s="97"/>
      <c r="H62" s="97"/>
      <c r="I62" s="143"/>
      <c r="J62" s="100"/>
      <c r="K62" s="104"/>
      <c r="L62" s="161"/>
      <c r="M62" s="109"/>
      <c r="N62" s="107"/>
      <c r="O62" s="108"/>
      <c r="P62" s="109"/>
      <c r="Q62" s="109"/>
      <c r="R62" s="110"/>
      <c r="S62" s="111"/>
      <c r="T62" s="112"/>
      <c r="U62" s="106"/>
    </row>
    <row r="63" spans="1:21" ht="24" x14ac:dyDescent="0.55000000000000004">
      <c r="A63" s="97"/>
      <c r="B63" s="98"/>
      <c r="C63" s="159"/>
      <c r="D63" s="162"/>
      <c r="E63" s="97"/>
      <c r="F63" s="97"/>
      <c r="G63" s="97"/>
      <c r="H63" s="97"/>
      <c r="I63" s="143"/>
      <c r="J63" s="100"/>
      <c r="K63" s="131"/>
      <c r="L63" s="161"/>
      <c r="M63" s="109"/>
      <c r="N63" s="107"/>
      <c r="O63" s="108"/>
      <c r="P63" s="109"/>
      <c r="Q63" s="109"/>
      <c r="R63" s="110"/>
      <c r="S63" s="111"/>
      <c r="T63" s="112"/>
      <c r="U63" s="106"/>
    </row>
    <row r="64" spans="1:21" x14ac:dyDescent="0.55000000000000004">
      <c r="A64" s="97"/>
      <c r="B64" s="163"/>
      <c r="C64" s="164"/>
      <c r="D64" s="152"/>
      <c r="E64" s="152"/>
      <c r="F64" s="152"/>
      <c r="G64" s="152"/>
      <c r="H64" s="152"/>
      <c r="I64" s="152"/>
      <c r="J64" s="152"/>
      <c r="K64" s="153"/>
      <c r="L64" s="152"/>
      <c r="M64" s="152"/>
      <c r="N64" s="154"/>
      <c r="O64" s="152"/>
      <c r="P64" s="152"/>
      <c r="Q64" s="155"/>
      <c r="R64" s="156"/>
      <c r="S64" s="156"/>
      <c r="T64" s="156"/>
      <c r="U64" s="156"/>
    </row>
    <row r="65" spans="1:21" x14ac:dyDescent="0.55000000000000004">
      <c r="A65" s="97"/>
      <c r="B65" s="157"/>
      <c r="C65" s="158"/>
      <c r="D65" s="141"/>
      <c r="E65" s="85"/>
      <c r="F65" s="85"/>
      <c r="G65" s="85"/>
      <c r="H65" s="85"/>
      <c r="I65" s="89"/>
      <c r="J65" s="89"/>
      <c r="K65" s="141"/>
      <c r="L65" s="90"/>
      <c r="M65" s="91"/>
      <c r="N65" s="117"/>
      <c r="O65" s="90"/>
      <c r="P65" s="91"/>
      <c r="Q65" s="117"/>
      <c r="R65" s="93"/>
      <c r="S65" s="93"/>
      <c r="T65" s="94"/>
      <c r="U65" s="95"/>
    </row>
    <row r="66" spans="1:21" ht="76.5" customHeight="1" x14ac:dyDescent="0.55000000000000004">
      <c r="A66" s="97"/>
      <c r="B66" s="98"/>
      <c r="C66" s="99"/>
      <c r="D66" s="100"/>
      <c r="E66" s="100"/>
      <c r="F66" s="100"/>
      <c r="G66" s="100"/>
      <c r="H66" s="100"/>
      <c r="I66" s="100"/>
      <c r="J66" s="165"/>
      <c r="K66" s="100"/>
      <c r="L66" s="166"/>
      <c r="M66" s="106"/>
      <c r="N66" s="107"/>
      <c r="O66" s="167"/>
      <c r="P66" s="106"/>
      <c r="Q66" s="109"/>
      <c r="R66" s="110"/>
      <c r="S66" s="111"/>
      <c r="T66" s="112"/>
      <c r="U66" s="106"/>
    </row>
    <row r="67" spans="1:21" ht="80.25" customHeight="1" x14ac:dyDescent="0.55000000000000004">
      <c r="A67" s="97"/>
      <c r="B67" s="98"/>
      <c r="C67" s="99"/>
      <c r="D67" s="100"/>
      <c r="E67" s="100"/>
      <c r="F67" s="100"/>
      <c r="G67" s="100"/>
      <c r="H67" s="100"/>
      <c r="I67" s="100"/>
      <c r="J67" s="165"/>
      <c r="K67" s="100"/>
      <c r="L67" s="166"/>
      <c r="M67" s="109"/>
      <c r="N67" s="107"/>
      <c r="O67" s="167"/>
      <c r="P67" s="109"/>
      <c r="Q67" s="109"/>
      <c r="R67" s="110"/>
      <c r="S67" s="111"/>
      <c r="T67" s="112"/>
      <c r="U67" s="106"/>
    </row>
    <row r="68" spans="1:21" ht="24" x14ac:dyDescent="0.55000000000000004">
      <c r="A68" s="97"/>
      <c r="B68" s="98"/>
      <c r="C68" s="99"/>
      <c r="D68" s="100"/>
      <c r="E68" s="138"/>
      <c r="F68" s="97"/>
      <c r="G68" s="97"/>
      <c r="H68" s="97"/>
      <c r="I68" s="143"/>
      <c r="J68" s="165"/>
      <c r="K68" s="100"/>
      <c r="L68" s="166"/>
      <c r="M68" s="109"/>
      <c r="N68" s="107"/>
      <c r="O68" s="167"/>
      <c r="P68" s="109"/>
      <c r="Q68" s="109"/>
      <c r="R68" s="110"/>
      <c r="S68" s="111"/>
      <c r="T68" s="112"/>
      <c r="U68" s="106"/>
    </row>
    <row r="69" spans="1:21" ht="24" x14ac:dyDescent="0.55000000000000004">
      <c r="A69" s="97"/>
      <c r="B69" s="98"/>
      <c r="C69" s="99"/>
      <c r="D69" s="100"/>
      <c r="E69" s="138"/>
      <c r="F69" s="97"/>
      <c r="G69" s="97"/>
      <c r="H69" s="97"/>
      <c r="I69" s="143"/>
      <c r="J69" s="165"/>
      <c r="K69" s="100"/>
      <c r="L69" s="166"/>
      <c r="M69" s="109"/>
      <c r="N69" s="107"/>
      <c r="O69" s="167"/>
      <c r="P69" s="109"/>
      <c r="Q69" s="109"/>
      <c r="R69" s="110"/>
      <c r="S69" s="111"/>
      <c r="T69" s="112"/>
      <c r="U69" s="106"/>
    </row>
    <row r="70" spans="1:21" ht="24" x14ac:dyDescent="0.55000000000000004">
      <c r="A70" s="97"/>
      <c r="B70" s="98"/>
      <c r="C70" s="99"/>
      <c r="D70" s="100"/>
      <c r="E70" s="138"/>
      <c r="F70" s="97"/>
      <c r="G70" s="97"/>
      <c r="H70" s="97"/>
      <c r="I70" s="143"/>
      <c r="J70" s="165"/>
      <c r="K70" s="100"/>
      <c r="L70" s="166"/>
      <c r="M70" s="109"/>
      <c r="N70" s="107"/>
      <c r="O70" s="167"/>
      <c r="P70" s="109"/>
      <c r="Q70" s="109"/>
      <c r="R70" s="110"/>
      <c r="S70" s="111"/>
      <c r="T70" s="112"/>
      <c r="U70" s="106"/>
    </row>
    <row r="71" spans="1:21" ht="24" x14ac:dyDescent="0.55000000000000004">
      <c r="A71" s="97"/>
      <c r="B71" s="98"/>
      <c r="C71" s="99"/>
      <c r="D71" s="100"/>
      <c r="E71" s="138"/>
      <c r="F71" s="97"/>
      <c r="G71" s="97"/>
      <c r="H71" s="97"/>
      <c r="I71" s="143"/>
      <c r="J71" s="165"/>
      <c r="K71" s="100"/>
      <c r="L71" s="166"/>
      <c r="M71" s="109"/>
      <c r="N71" s="107"/>
      <c r="O71" s="167"/>
      <c r="P71" s="109"/>
      <c r="Q71" s="109"/>
      <c r="R71" s="110"/>
      <c r="S71" s="111"/>
      <c r="T71" s="112"/>
      <c r="U71" s="106"/>
    </row>
    <row r="72" spans="1:21" ht="24" x14ac:dyDescent="0.55000000000000004">
      <c r="A72" s="97"/>
      <c r="B72" s="98"/>
      <c r="C72" s="99"/>
      <c r="D72" s="100"/>
      <c r="E72" s="138"/>
      <c r="F72" s="97"/>
      <c r="G72" s="97"/>
      <c r="H72" s="97"/>
      <c r="I72" s="143"/>
      <c r="J72" s="165"/>
      <c r="K72" s="100"/>
      <c r="L72" s="166"/>
      <c r="M72" s="109"/>
      <c r="N72" s="107"/>
      <c r="O72" s="167"/>
      <c r="P72" s="109"/>
      <c r="Q72" s="109"/>
      <c r="R72" s="110"/>
      <c r="S72" s="111"/>
      <c r="T72" s="112"/>
      <c r="U72" s="106"/>
    </row>
    <row r="73" spans="1:21" ht="24" x14ac:dyDescent="0.55000000000000004">
      <c r="A73" s="97"/>
      <c r="B73" s="98"/>
      <c r="C73" s="99"/>
      <c r="D73" s="100"/>
      <c r="E73" s="138"/>
      <c r="F73" s="97"/>
      <c r="G73" s="97"/>
      <c r="H73" s="97"/>
      <c r="I73" s="143"/>
      <c r="J73" s="165"/>
      <c r="K73" s="100"/>
      <c r="L73" s="166"/>
      <c r="M73" s="109"/>
      <c r="N73" s="107"/>
      <c r="O73" s="167"/>
      <c r="P73" s="109"/>
      <c r="Q73" s="109"/>
      <c r="R73" s="110"/>
      <c r="S73" s="111"/>
      <c r="T73" s="112"/>
      <c r="U73" s="106"/>
    </row>
    <row r="74" spans="1:21" ht="23.25" customHeight="1" x14ac:dyDescent="0.55000000000000004">
      <c r="A74" s="97"/>
      <c r="B74" s="168"/>
      <c r="C74" s="169"/>
      <c r="D74" s="169"/>
      <c r="E74" s="169"/>
      <c r="F74" s="169"/>
      <c r="G74" s="169"/>
      <c r="H74" s="169"/>
      <c r="I74" s="169"/>
      <c r="J74" s="169"/>
      <c r="K74" s="170"/>
      <c r="L74" s="90"/>
      <c r="M74" s="91"/>
      <c r="N74" s="117"/>
      <c r="O74" s="90"/>
      <c r="P74" s="91"/>
      <c r="Q74" s="117"/>
      <c r="R74" s="92"/>
      <c r="S74" s="93"/>
      <c r="T74" s="94"/>
      <c r="U74" s="95"/>
    </row>
    <row r="75" spans="1:21" ht="69.75" customHeight="1" x14ac:dyDescent="0.55000000000000004">
      <c r="A75" s="97"/>
      <c r="B75" s="98"/>
      <c r="C75" s="159"/>
      <c r="D75" s="162"/>
      <c r="E75" s="97"/>
      <c r="F75" s="97"/>
      <c r="G75" s="97"/>
      <c r="H75" s="97"/>
      <c r="I75" s="143"/>
      <c r="J75" s="171"/>
      <c r="K75" s="172"/>
      <c r="L75" s="166"/>
      <c r="M75" s="106"/>
      <c r="N75" s="107"/>
      <c r="O75" s="108"/>
      <c r="P75" s="106"/>
      <c r="Q75" s="109"/>
      <c r="R75" s="110"/>
      <c r="S75" s="111"/>
      <c r="T75" s="112"/>
      <c r="U75" s="106"/>
    </row>
    <row r="76" spans="1:21" ht="40.5" customHeight="1" x14ac:dyDescent="0.55000000000000004">
      <c r="A76" s="97"/>
      <c r="B76" s="98"/>
      <c r="C76" s="159"/>
      <c r="D76" s="162"/>
      <c r="E76" s="97"/>
      <c r="F76" s="97"/>
      <c r="G76" s="97"/>
      <c r="H76" s="97"/>
      <c r="I76" s="143"/>
      <c r="J76" s="171"/>
      <c r="K76" s="173"/>
      <c r="L76" s="166"/>
      <c r="M76" s="109"/>
      <c r="N76" s="107"/>
      <c r="O76" s="108"/>
      <c r="P76" s="109"/>
      <c r="Q76" s="109"/>
      <c r="R76" s="110"/>
      <c r="S76" s="111"/>
      <c r="T76" s="112"/>
      <c r="U76" s="106"/>
    </row>
    <row r="77" spans="1:21" ht="43.5" customHeight="1" x14ac:dyDescent="0.55000000000000004">
      <c r="A77" s="97"/>
      <c r="B77" s="98"/>
      <c r="C77" s="159"/>
      <c r="D77" s="162"/>
      <c r="E77" s="97"/>
      <c r="F77" s="97"/>
      <c r="G77" s="97"/>
      <c r="H77" s="97"/>
      <c r="I77" s="143"/>
      <c r="J77" s="171"/>
      <c r="K77" s="173"/>
      <c r="L77" s="166"/>
      <c r="M77" s="109"/>
      <c r="N77" s="107"/>
      <c r="O77" s="108"/>
      <c r="P77" s="109"/>
      <c r="Q77" s="109"/>
      <c r="R77" s="110"/>
      <c r="S77" s="111"/>
      <c r="T77" s="112"/>
      <c r="U77" s="106"/>
    </row>
    <row r="78" spans="1:21" x14ac:dyDescent="0.55000000000000004">
      <c r="A78" s="97"/>
      <c r="B78" s="98"/>
      <c r="C78" s="159"/>
      <c r="D78" s="162"/>
      <c r="E78" s="97"/>
      <c r="F78" s="97"/>
      <c r="G78" s="97"/>
      <c r="H78" s="97"/>
      <c r="I78" s="143"/>
      <c r="J78" s="171"/>
      <c r="K78" s="173"/>
      <c r="L78" s="166"/>
      <c r="M78" s="109"/>
      <c r="N78" s="107"/>
      <c r="O78" s="108"/>
      <c r="P78" s="109"/>
      <c r="Q78" s="109"/>
      <c r="R78" s="110"/>
      <c r="S78" s="111"/>
      <c r="T78" s="112"/>
      <c r="U78" s="106"/>
    </row>
    <row r="79" spans="1:21" x14ac:dyDescent="0.55000000000000004">
      <c r="A79" s="97"/>
      <c r="B79" s="98"/>
      <c r="C79" s="159"/>
      <c r="D79" s="162"/>
      <c r="E79" s="97"/>
      <c r="F79" s="97"/>
      <c r="G79" s="97"/>
      <c r="H79" s="97"/>
      <c r="I79" s="143"/>
      <c r="J79" s="171"/>
      <c r="K79" s="173"/>
      <c r="L79" s="166"/>
      <c r="M79" s="109"/>
      <c r="N79" s="107"/>
      <c r="O79" s="108"/>
      <c r="P79" s="109"/>
      <c r="Q79" s="109"/>
      <c r="R79" s="110"/>
      <c r="S79" s="111"/>
      <c r="T79" s="112"/>
      <c r="U79" s="106"/>
    </row>
    <row r="80" spans="1:21" x14ac:dyDescent="0.55000000000000004">
      <c r="A80" s="97"/>
      <c r="B80" s="98"/>
      <c r="C80" s="159"/>
      <c r="D80" s="162"/>
      <c r="E80" s="97"/>
      <c r="F80" s="97"/>
      <c r="G80" s="97"/>
      <c r="H80" s="97"/>
      <c r="I80" s="143"/>
      <c r="J80" s="171"/>
      <c r="K80" s="173"/>
      <c r="L80" s="166"/>
      <c r="M80" s="109"/>
      <c r="N80" s="107"/>
      <c r="O80" s="108"/>
      <c r="P80" s="109"/>
      <c r="Q80" s="109"/>
      <c r="R80" s="110"/>
      <c r="S80" s="111"/>
      <c r="T80" s="112"/>
      <c r="U80" s="106"/>
    </row>
    <row r="81" spans="1:21" x14ac:dyDescent="0.55000000000000004">
      <c r="A81" s="97"/>
      <c r="B81" s="98"/>
      <c r="C81" s="159"/>
      <c r="D81" s="162"/>
      <c r="E81" s="97"/>
      <c r="F81" s="97"/>
      <c r="G81" s="97"/>
      <c r="H81" s="97"/>
      <c r="I81" s="143"/>
      <c r="J81" s="171"/>
      <c r="K81" s="174"/>
      <c r="L81" s="166"/>
      <c r="M81" s="109"/>
      <c r="N81" s="107"/>
      <c r="O81" s="108"/>
      <c r="P81" s="109"/>
      <c r="Q81" s="109"/>
      <c r="R81" s="110"/>
      <c r="S81" s="111"/>
      <c r="T81" s="112"/>
      <c r="U81" s="106"/>
    </row>
    <row r="82" spans="1:21" x14ac:dyDescent="0.55000000000000004">
      <c r="A82" s="97"/>
      <c r="B82" s="98"/>
      <c r="C82" s="159"/>
      <c r="D82" s="162"/>
      <c r="E82" s="97"/>
      <c r="F82" s="97"/>
      <c r="G82" s="97"/>
      <c r="H82" s="97"/>
      <c r="I82" s="143"/>
      <c r="J82" s="171"/>
      <c r="K82" s="162"/>
      <c r="L82" s="166"/>
      <c r="M82" s="109"/>
      <c r="N82" s="107"/>
      <c r="O82" s="108"/>
      <c r="P82" s="109"/>
      <c r="Q82" s="109"/>
      <c r="R82" s="110"/>
      <c r="S82" s="111"/>
      <c r="T82" s="112"/>
      <c r="U82" s="106"/>
    </row>
    <row r="83" spans="1:21" x14ac:dyDescent="0.55000000000000004">
      <c r="A83" s="97"/>
      <c r="B83" s="98"/>
      <c r="C83" s="159"/>
      <c r="D83" s="162"/>
      <c r="E83" s="97"/>
      <c r="F83" s="97"/>
      <c r="G83" s="97"/>
      <c r="H83" s="97"/>
      <c r="I83" s="143"/>
      <c r="J83" s="175"/>
      <c r="K83" s="162"/>
      <c r="L83" s="166"/>
      <c r="M83" s="109"/>
      <c r="N83" s="107"/>
      <c r="O83" s="108"/>
      <c r="P83" s="109"/>
      <c r="Q83" s="109"/>
      <c r="R83" s="110"/>
      <c r="S83" s="111"/>
      <c r="T83" s="112"/>
      <c r="U83" s="106"/>
    </row>
    <row r="84" spans="1:21" x14ac:dyDescent="0.55000000000000004">
      <c r="A84" s="97"/>
      <c r="B84" s="168"/>
      <c r="C84" s="170"/>
      <c r="D84" s="85"/>
      <c r="E84" s="85"/>
      <c r="F84" s="85"/>
      <c r="G84" s="85"/>
      <c r="H84" s="85"/>
      <c r="I84" s="89"/>
      <c r="J84" s="176"/>
      <c r="K84" s="85"/>
      <c r="L84" s="147"/>
      <c r="M84" s="91"/>
      <c r="N84" s="117"/>
      <c r="O84" s="147"/>
      <c r="P84" s="91"/>
      <c r="Q84" s="117"/>
      <c r="R84" s="93"/>
      <c r="S84" s="93"/>
      <c r="T84" s="94"/>
      <c r="U84" s="95"/>
    </row>
    <row r="85" spans="1:21" ht="24" x14ac:dyDescent="0.55000000000000004">
      <c r="A85" s="97"/>
      <c r="B85" s="98"/>
      <c r="C85" s="159"/>
      <c r="D85" s="177"/>
      <c r="E85" s="97"/>
      <c r="F85" s="97"/>
      <c r="G85" s="97"/>
      <c r="H85" s="97"/>
      <c r="I85" s="178"/>
      <c r="J85" s="179"/>
      <c r="K85" s="180"/>
      <c r="L85" s="150"/>
      <c r="M85" s="181"/>
      <c r="N85" s="182"/>
      <c r="O85" s="183"/>
      <c r="P85" s="124"/>
      <c r="Q85" s="109"/>
      <c r="R85" s="110"/>
      <c r="S85" s="111"/>
      <c r="T85" s="112"/>
      <c r="U85" s="106"/>
    </row>
    <row r="86" spans="1:21" ht="24" x14ac:dyDescent="0.55000000000000004">
      <c r="A86" s="97"/>
      <c r="B86" s="98"/>
      <c r="C86" s="159"/>
      <c r="D86" s="162"/>
      <c r="E86" s="97"/>
      <c r="F86" s="97"/>
      <c r="G86" s="97"/>
      <c r="H86" s="97"/>
      <c r="I86" s="178"/>
      <c r="J86" s="179"/>
      <c r="K86" s="180"/>
      <c r="L86" s="150"/>
      <c r="M86" s="184"/>
      <c r="N86" s="182"/>
      <c r="O86" s="183"/>
      <c r="P86" s="125"/>
      <c r="Q86" s="109"/>
      <c r="R86" s="110"/>
      <c r="S86" s="111"/>
      <c r="T86" s="112"/>
      <c r="U86" s="106"/>
    </row>
    <row r="87" spans="1:21" ht="24" x14ac:dyDescent="0.55000000000000004">
      <c r="A87" s="97"/>
      <c r="B87" s="98"/>
      <c r="C87" s="159"/>
      <c r="D87" s="177"/>
      <c r="E87" s="97"/>
      <c r="F87" s="97"/>
      <c r="G87" s="97"/>
      <c r="H87" s="97"/>
      <c r="I87" s="178"/>
      <c r="J87" s="179"/>
      <c r="K87" s="180"/>
      <c r="L87" s="150"/>
      <c r="M87" s="184"/>
      <c r="N87" s="182"/>
      <c r="O87" s="183"/>
      <c r="P87" s="125"/>
      <c r="Q87" s="109"/>
      <c r="R87" s="110"/>
      <c r="S87" s="111"/>
      <c r="T87" s="112"/>
      <c r="U87" s="106"/>
    </row>
    <row r="88" spans="1:21" ht="24" x14ac:dyDescent="0.55000000000000004">
      <c r="A88" s="97"/>
      <c r="B88" s="98"/>
      <c r="C88" s="159"/>
      <c r="D88" s="177"/>
      <c r="E88" s="97"/>
      <c r="F88" s="97"/>
      <c r="G88" s="97"/>
      <c r="H88" s="97"/>
      <c r="I88" s="178"/>
      <c r="J88" s="179"/>
      <c r="K88" s="180"/>
      <c r="L88" s="150"/>
      <c r="M88" s="184"/>
      <c r="N88" s="182"/>
      <c r="O88" s="185"/>
      <c r="P88" s="125"/>
      <c r="Q88" s="109"/>
      <c r="R88" s="110"/>
      <c r="S88" s="111"/>
      <c r="T88" s="112"/>
      <c r="U88" s="106"/>
    </row>
    <row r="89" spans="1:21" ht="24" x14ac:dyDescent="0.55000000000000004">
      <c r="A89" s="97"/>
      <c r="B89" s="98"/>
      <c r="C89" s="159"/>
      <c r="D89" s="162"/>
      <c r="E89" s="97"/>
      <c r="F89" s="97"/>
      <c r="G89" s="97"/>
      <c r="H89" s="97"/>
      <c r="I89" s="178"/>
      <c r="J89" s="179"/>
      <c r="K89" s="180"/>
      <c r="L89" s="150"/>
      <c r="M89" s="184"/>
      <c r="N89" s="182"/>
      <c r="O89" s="183"/>
      <c r="P89" s="125"/>
      <c r="Q89" s="109"/>
      <c r="R89" s="110"/>
      <c r="S89" s="111"/>
      <c r="T89" s="112"/>
      <c r="U89" s="106"/>
    </row>
    <row r="90" spans="1:21" ht="24" x14ac:dyDescent="0.55000000000000004">
      <c r="A90" s="97"/>
      <c r="B90" s="98"/>
      <c r="C90" s="159"/>
      <c r="D90" s="162"/>
      <c r="E90" s="97"/>
      <c r="F90" s="97"/>
      <c r="G90" s="97"/>
      <c r="H90" s="97"/>
      <c r="I90" s="178"/>
      <c r="J90" s="179"/>
      <c r="K90" s="180"/>
      <c r="L90" s="150"/>
      <c r="M90" s="184"/>
      <c r="N90" s="182"/>
      <c r="O90" s="183"/>
      <c r="P90" s="125"/>
      <c r="Q90" s="109"/>
      <c r="R90" s="110"/>
      <c r="S90" s="111"/>
      <c r="T90" s="112"/>
      <c r="U90" s="106"/>
    </row>
    <row r="91" spans="1:21" ht="24" x14ac:dyDescent="0.55000000000000004">
      <c r="A91" s="97"/>
      <c r="B91" s="98"/>
      <c r="C91" s="159"/>
      <c r="D91" s="162"/>
      <c r="E91" s="97"/>
      <c r="F91" s="97"/>
      <c r="G91" s="97"/>
      <c r="H91" s="97"/>
      <c r="I91" s="178"/>
      <c r="J91" s="179"/>
      <c r="K91" s="180"/>
      <c r="L91" s="150"/>
      <c r="M91" s="184"/>
      <c r="N91" s="182"/>
      <c r="O91" s="183"/>
      <c r="P91" s="125"/>
      <c r="Q91" s="109"/>
      <c r="R91" s="110"/>
      <c r="S91" s="111"/>
      <c r="T91" s="112"/>
      <c r="U91" s="106"/>
    </row>
    <row r="92" spans="1:21" ht="24" x14ac:dyDescent="0.55000000000000004">
      <c r="A92" s="97"/>
      <c r="B92" s="98"/>
      <c r="C92" s="159"/>
      <c r="D92" s="186"/>
      <c r="E92" s="97"/>
      <c r="F92" s="97"/>
      <c r="G92" s="97"/>
      <c r="H92" s="97"/>
      <c r="I92" s="178"/>
      <c r="J92" s="179"/>
      <c r="K92" s="180"/>
      <c r="L92" s="150"/>
      <c r="M92" s="184"/>
      <c r="N92" s="182"/>
      <c r="O92" s="183"/>
      <c r="P92" s="125"/>
      <c r="Q92" s="109"/>
      <c r="R92" s="110"/>
      <c r="S92" s="111"/>
      <c r="T92" s="112"/>
      <c r="U92" s="106"/>
    </row>
    <row r="93" spans="1:21" x14ac:dyDescent="0.55000000000000004">
      <c r="A93" s="97"/>
      <c r="B93" s="187"/>
      <c r="C93" s="188"/>
      <c r="D93" s="85"/>
      <c r="E93" s="85"/>
      <c r="F93" s="85"/>
      <c r="G93" s="85"/>
      <c r="H93" s="85"/>
      <c r="I93" s="89"/>
      <c r="J93" s="189"/>
      <c r="K93" s="85"/>
      <c r="L93" s="190"/>
      <c r="M93" s="91"/>
      <c r="N93" s="91"/>
      <c r="O93" s="127"/>
      <c r="P93" s="91"/>
      <c r="Q93" s="91"/>
      <c r="R93" s="93"/>
      <c r="S93" s="93"/>
      <c r="T93" s="94"/>
      <c r="U93" s="95"/>
    </row>
    <row r="94" spans="1:21" ht="24" x14ac:dyDescent="0.55000000000000004">
      <c r="A94" s="97"/>
      <c r="B94" s="98"/>
      <c r="C94" s="159"/>
      <c r="D94" s="100"/>
      <c r="E94" s="97"/>
      <c r="F94" s="97"/>
      <c r="G94" s="97"/>
      <c r="H94" s="97"/>
      <c r="I94" s="143"/>
      <c r="J94" s="100"/>
      <c r="K94" s="191"/>
      <c r="L94" s="150"/>
      <c r="M94" s="106"/>
      <c r="N94" s="107"/>
      <c r="O94" s="108"/>
      <c r="P94" s="106"/>
      <c r="Q94" s="109"/>
      <c r="R94" s="110"/>
      <c r="S94" s="111"/>
      <c r="T94" s="112"/>
      <c r="U94" s="106"/>
    </row>
    <row r="95" spans="1:21" ht="24" x14ac:dyDescent="0.55000000000000004">
      <c r="A95" s="97"/>
      <c r="B95" s="98"/>
      <c r="C95" s="159"/>
      <c r="D95" s="100"/>
      <c r="E95" s="97"/>
      <c r="F95" s="97"/>
      <c r="G95" s="97"/>
      <c r="H95" s="97"/>
      <c r="I95" s="143"/>
      <c r="J95" s="100"/>
      <c r="K95" s="191"/>
      <c r="L95" s="150"/>
      <c r="M95" s="109"/>
      <c r="N95" s="107"/>
      <c r="O95" s="108"/>
      <c r="P95" s="109"/>
      <c r="Q95" s="109"/>
      <c r="R95" s="110"/>
      <c r="S95" s="111"/>
      <c r="T95" s="112"/>
      <c r="U95" s="106"/>
    </row>
    <row r="96" spans="1:21" ht="24" x14ac:dyDescent="0.55000000000000004">
      <c r="A96" s="97"/>
      <c r="B96" s="98"/>
      <c r="C96" s="159"/>
      <c r="D96" s="100"/>
      <c r="E96" s="97"/>
      <c r="F96" s="97"/>
      <c r="G96" s="97"/>
      <c r="H96" s="97"/>
      <c r="I96" s="143"/>
      <c r="J96" s="100"/>
      <c r="K96" s="191"/>
      <c r="L96" s="150"/>
      <c r="M96" s="109"/>
      <c r="N96" s="107"/>
      <c r="O96" s="108"/>
      <c r="P96" s="109"/>
      <c r="Q96" s="109"/>
      <c r="R96" s="110"/>
      <c r="S96" s="111"/>
      <c r="T96" s="112"/>
      <c r="U96" s="106"/>
    </row>
    <row r="97" spans="1:21" ht="24" x14ac:dyDescent="0.55000000000000004">
      <c r="A97" s="97"/>
      <c r="B97" s="98"/>
      <c r="C97" s="159"/>
      <c r="D97" s="100"/>
      <c r="E97" s="97"/>
      <c r="F97" s="97"/>
      <c r="G97" s="97"/>
      <c r="H97" s="97"/>
      <c r="I97" s="143"/>
      <c r="J97" s="100"/>
      <c r="K97" s="191"/>
      <c r="L97" s="150"/>
      <c r="M97" s="109"/>
      <c r="N97" s="107"/>
      <c r="O97" s="108"/>
      <c r="P97" s="109"/>
      <c r="Q97" s="109"/>
      <c r="R97" s="110"/>
      <c r="S97" s="111"/>
      <c r="T97" s="112"/>
      <c r="U97" s="106"/>
    </row>
    <row r="98" spans="1:21" ht="24" x14ac:dyDescent="0.55000000000000004">
      <c r="A98" s="97"/>
      <c r="B98" s="98"/>
      <c r="C98" s="159"/>
      <c r="D98" s="100"/>
      <c r="E98" s="97"/>
      <c r="F98" s="97"/>
      <c r="G98" s="97"/>
      <c r="H98" s="97"/>
      <c r="I98" s="143"/>
      <c r="J98" s="100"/>
      <c r="K98" s="191"/>
      <c r="L98" s="150"/>
      <c r="M98" s="109"/>
      <c r="N98" s="107"/>
      <c r="O98" s="108"/>
      <c r="P98" s="109"/>
      <c r="Q98" s="109"/>
      <c r="R98" s="110"/>
      <c r="S98" s="111"/>
      <c r="T98" s="112"/>
      <c r="U98" s="106"/>
    </row>
    <row r="99" spans="1:21" ht="24" x14ac:dyDescent="0.55000000000000004">
      <c r="A99" s="97"/>
      <c r="B99" s="98"/>
      <c r="C99" s="159"/>
      <c r="D99" s="100"/>
      <c r="E99" s="97"/>
      <c r="F99" s="97"/>
      <c r="G99" s="97"/>
      <c r="H99" s="97"/>
      <c r="I99" s="143"/>
      <c r="J99" s="100"/>
      <c r="K99" s="191"/>
      <c r="L99" s="150"/>
      <c r="M99" s="109"/>
      <c r="N99" s="107"/>
      <c r="O99" s="108"/>
      <c r="P99" s="109"/>
      <c r="Q99" s="109"/>
      <c r="R99" s="110"/>
      <c r="S99" s="111"/>
      <c r="T99" s="112"/>
      <c r="U99" s="106"/>
    </row>
    <row r="100" spans="1:21" ht="24" x14ac:dyDescent="0.55000000000000004">
      <c r="A100" s="97"/>
      <c r="B100" s="98"/>
      <c r="C100" s="159"/>
      <c r="D100" s="100"/>
      <c r="E100" s="97"/>
      <c r="F100" s="97"/>
      <c r="G100" s="97"/>
      <c r="H100" s="97"/>
      <c r="I100" s="143"/>
      <c r="J100" s="100"/>
      <c r="K100" s="191"/>
      <c r="L100" s="150"/>
      <c r="M100" s="109"/>
      <c r="N100" s="107"/>
      <c r="O100" s="108"/>
      <c r="P100" s="109"/>
      <c r="Q100" s="109"/>
      <c r="R100" s="110"/>
      <c r="S100" s="111"/>
      <c r="T100" s="112"/>
      <c r="U100" s="106"/>
    </row>
    <row r="101" spans="1:21" ht="24" x14ac:dyDescent="0.55000000000000004">
      <c r="A101" s="97"/>
      <c r="B101" s="98"/>
      <c r="C101" s="159"/>
      <c r="D101" s="100"/>
      <c r="E101" s="97"/>
      <c r="F101" s="97"/>
      <c r="G101" s="97"/>
      <c r="H101" s="97"/>
      <c r="I101" s="143"/>
      <c r="J101" s="100"/>
      <c r="K101" s="191"/>
      <c r="L101" s="150"/>
      <c r="M101" s="109"/>
      <c r="N101" s="107"/>
      <c r="O101" s="108"/>
      <c r="P101" s="109"/>
      <c r="Q101" s="109"/>
      <c r="R101" s="110"/>
      <c r="S101" s="111"/>
      <c r="T101" s="112"/>
      <c r="U101" s="106"/>
    </row>
    <row r="102" spans="1:21" x14ac:dyDescent="0.55000000000000004">
      <c r="A102" s="97"/>
      <c r="B102" s="187"/>
      <c r="C102" s="188"/>
      <c r="D102" s="85"/>
      <c r="E102" s="85"/>
      <c r="F102" s="85"/>
      <c r="G102" s="85"/>
      <c r="H102" s="85"/>
      <c r="I102" s="89"/>
      <c r="J102" s="89"/>
      <c r="K102" s="85"/>
      <c r="L102" s="192"/>
      <c r="M102" s="91"/>
      <c r="N102" s="192"/>
      <c r="O102" s="192"/>
      <c r="P102" s="91"/>
      <c r="Q102" s="192"/>
      <c r="R102" s="93"/>
      <c r="S102" s="93"/>
      <c r="T102" s="94"/>
      <c r="U102" s="95"/>
    </row>
    <row r="103" spans="1:21" ht="24" x14ac:dyDescent="0.55000000000000004">
      <c r="A103" s="97"/>
      <c r="B103" s="142"/>
      <c r="C103" s="142"/>
      <c r="D103" s="177"/>
      <c r="E103" s="41"/>
      <c r="F103" s="41"/>
      <c r="G103" s="41"/>
      <c r="H103" s="41"/>
      <c r="I103" s="175"/>
      <c r="J103" s="175"/>
      <c r="K103" s="162"/>
      <c r="L103" s="132"/>
      <c r="M103" s="106"/>
      <c r="N103" s="107"/>
      <c r="O103" s="108"/>
      <c r="P103" s="106"/>
      <c r="Q103" s="109"/>
      <c r="R103" s="110"/>
      <c r="S103" s="111"/>
      <c r="T103" s="112"/>
      <c r="U103" s="106"/>
    </row>
    <row r="104" spans="1:21" x14ac:dyDescent="0.55000000000000004">
      <c r="A104" s="97"/>
      <c r="B104" s="142"/>
      <c r="C104" s="142"/>
      <c r="D104" s="162"/>
      <c r="E104" s="41"/>
      <c r="F104" s="41"/>
      <c r="G104" s="41"/>
      <c r="H104" s="41"/>
      <c r="I104" s="175"/>
      <c r="J104" s="175"/>
      <c r="K104" s="162"/>
      <c r="L104" s="132"/>
      <c r="M104" s="106"/>
      <c r="N104" s="107"/>
      <c r="O104" s="108"/>
      <c r="P104" s="106"/>
      <c r="Q104" s="109"/>
      <c r="R104" s="110"/>
      <c r="S104" s="111"/>
      <c r="T104" s="112"/>
      <c r="U104" s="106"/>
    </row>
    <row r="105" spans="1:21" x14ac:dyDescent="0.55000000000000004">
      <c r="A105" s="97"/>
      <c r="B105" s="142"/>
      <c r="C105" s="142"/>
      <c r="D105" s="162"/>
      <c r="E105" s="41"/>
      <c r="F105" s="41"/>
      <c r="G105" s="41"/>
      <c r="H105" s="41"/>
      <c r="I105" s="175"/>
      <c r="J105" s="175"/>
      <c r="K105" s="162"/>
      <c r="L105" s="132"/>
      <c r="M105" s="106"/>
      <c r="N105" s="107"/>
      <c r="O105" s="108"/>
      <c r="P105" s="106"/>
      <c r="Q105" s="109"/>
      <c r="R105" s="110"/>
      <c r="S105" s="111"/>
      <c r="T105" s="112"/>
      <c r="U105" s="106"/>
    </row>
    <row r="106" spans="1:21" x14ac:dyDescent="0.55000000000000004">
      <c r="A106" s="97"/>
      <c r="B106" s="142"/>
      <c r="C106" s="142"/>
      <c r="D106" s="144"/>
      <c r="E106" s="41"/>
      <c r="F106" s="41"/>
      <c r="G106" s="41"/>
      <c r="H106" s="41"/>
      <c r="I106" s="175"/>
      <c r="J106" s="175"/>
      <c r="K106" s="162"/>
      <c r="L106" s="132"/>
      <c r="M106" s="106"/>
      <c r="N106" s="107"/>
      <c r="O106" s="108"/>
      <c r="P106" s="106"/>
      <c r="Q106" s="109"/>
      <c r="R106" s="110"/>
      <c r="S106" s="111"/>
      <c r="T106" s="112"/>
      <c r="U106" s="106"/>
    </row>
    <row r="107" spans="1:21" x14ac:dyDescent="0.55000000000000004">
      <c r="A107" s="97"/>
      <c r="B107" s="142"/>
      <c r="C107" s="142"/>
      <c r="D107" s="162"/>
      <c r="E107" s="41"/>
      <c r="F107" s="41"/>
      <c r="G107" s="41"/>
      <c r="H107" s="41"/>
      <c r="I107" s="175"/>
      <c r="J107" s="175"/>
      <c r="K107" s="162"/>
      <c r="L107" s="132"/>
      <c r="M107" s="106"/>
      <c r="N107" s="107"/>
      <c r="O107" s="108"/>
      <c r="P107" s="106"/>
      <c r="Q107" s="109"/>
      <c r="R107" s="110"/>
      <c r="S107" s="111"/>
      <c r="T107" s="112"/>
      <c r="U107" s="106"/>
    </row>
    <row r="108" spans="1:21" ht="141.75" customHeight="1" x14ac:dyDescent="0.55000000000000004">
      <c r="A108" s="97"/>
      <c r="B108" s="142"/>
      <c r="C108" s="142"/>
      <c r="D108" s="162"/>
      <c r="E108" s="41"/>
      <c r="F108" s="41"/>
      <c r="G108" s="41"/>
      <c r="H108" s="41"/>
      <c r="I108" s="175"/>
      <c r="J108" s="175"/>
      <c r="K108" s="162"/>
      <c r="L108" s="132"/>
      <c r="M108" s="106"/>
      <c r="N108" s="107"/>
      <c r="O108" s="108"/>
      <c r="P108" s="106"/>
      <c r="Q108" s="109"/>
      <c r="R108" s="110"/>
      <c r="S108" s="111"/>
      <c r="T108" s="112"/>
      <c r="U108" s="106"/>
    </row>
    <row r="109" spans="1:21" ht="143.25" customHeight="1" x14ac:dyDescent="0.55000000000000004">
      <c r="A109" s="97"/>
      <c r="B109" s="142"/>
      <c r="C109" s="142"/>
      <c r="D109" s="162"/>
      <c r="E109" s="41"/>
      <c r="F109" s="41"/>
      <c r="G109" s="41"/>
      <c r="H109" s="41"/>
      <c r="I109" s="175"/>
      <c r="J109" s="175"/>
      <c r="K109" s="162"/>
      <c r="L109" s="132"/>
      <c r="M109" s="106"/>
      <c r="N109" s="107"/>
      <c r="O109" s="108"/>
      <c r="P109" s="106"/>
      <c r="Q109" s="109"/>
      <c r="R109" s="110"/>
      <c r="S109" s="111"/>
      <c r="T109" s="112"/>
      <c r="U109" s="106"/>
    </row>
    <row r="110" spans="1:21" ht="147" customHeight="1" x14ac:dyDescent="0.55000000000000004">
      <c r="A110" s="97"/>
      <c r="B110" s="142"/>
      <c r="C110" s="142"/>
      <c r="D110" s="162"/>
      <c r="E110" s="41"/>
      <c r="F110" s="41"/>
      <c r="G110" s="41"/>
      <c r="H110" s="41"/>
      <c r="I110" s="175"/>
      <c r="J110" s="175"/>
      <c r="K110" s="162"/>
      <c r="L110" s="132"/>
      <c r="M110" s="106"/>
      <c r="N110" s="107"/>
      <c r="O110" s="108"/>
      <c r="P110" s="106"/>
      <c r="Q110" s="109"/>
      <c r="R110" s="110"/>
      <c r="S110" s="111"/>
      <c r="T110" s="112"/>
      <c r="U110" s="106"/>
    </row>
    <row r="111" spans="1:21" x14ac:dyDescent="0.55000000000000004">
      <c r="A111" s="97"/>
      <c r="B111" s="142"/>
      <c r="C111" s="142"/>
      <c r="D111" s="162"/>
      <c r="E111" s="41"/>
      <c r="F111" s="41"/>
      <c r="G111" s="41"/>
      <c r="H111" s="41"/>
      <c r="I111" s="175"/>
      <c r="J111" s="175"/>
      <c r="K111" s="162"/>
      <c r="L111" s="132"/>
      <c r="M111" s="106"/>
      <c r="N111" s="107"/>
      <c r="O111" s="108"/>
      <c r="P111" s="106"/>
      <c r="Q111" s="109"/>
      <c r="R111" s="110"/>
      <c r="S111" s="111"/>
      <c r="T111" s="112"/>
      <c r="U111" s="106"/>
    </row>
    <row r="112" spans="1:21" x14ac:dyDescent="0.55000000000000004">
      <c r="A112" s="97"/>
      <c r="B112" s="142"/>
      <c r="C112" s="142"/>
      <c r="D112" s="144"/>
      <c r="E112" s="41"/>
      <c r="F112" s="41"/>
      <c r="G112" s="41"/>
      <c r="H112" s="41"/>
      <c r="I112" s="193"/>
      <c r="J112" s="175"/>
      <c r="K112" s="148"/>
      <c r="L112" s="132"/>
      <c r="M112" s="106"/>
      <c r="N112" s="107"/>
      <c r="O112" s="108"/>
      <c r="P112" s="106"/>
      <c r="Q112" s="109"/>
      <c r="R112" s="110"/>
      <c r="S112" s="111"/>
      <c r="T112" s="112"/>
      <c r="U112" s="106"/>
    </row>
    <row r="113" spans="1:21" x14ac:dyDescent="0.55000000000000004">
      <c r="A113" s="97"/>
      <c r="B113" s="142"/>
      <c r="C113" s="142"/>
      <c r="D113" s="144"/>
      <c r="E113" s="41"/>
      <c r="F113" s="41"/>
      <c r="G113" s="41"/>
      <c r="H113" s="41"/>
      <c r="I113" s="193"/>
      <c r="J113" s="144"/>
      <c r="K113" s="162"/>
      <c r="L113" s="132"/>
      <c r="M113" s="106"/>
      <c r="N113" s="107"/>
      <c r="O113" s="108"/>
      <c r="P113" s="106"/>
      <c r="Q113" s="109"/>
      <c r="R113" s="110"/>
      <c r="S113" s="111"/>
      <c r="T113" s="112"/>
      <c r="U113" s="106"/>
    </row>
    <row r="114" spans="1:21" x14ac:dyDescent="0.55000000000000004">
      <c r="A114" s="97"/>
      <c r="B114" s="142"/>
      <c r="C114" s="142"/>
      <c r="D114" s="144"/>
      <c r="E114" s="41"/>
      <c r="F114" s="41"/>
      <c r="G114" s="41"/>
      <c r="H114" s="41"/>
      <c r="I114" s="193"/>
      <c r="J114" s="144"/>
      <c r="K114" s="162"/>
      <c r="L114" s="132"/>
      <c r="M114" s="106"/>
      <c r="N114" s="107"/>
      <c r="O114" s="108"/>
      <c r="P114" s="106"/>
      <c r="Q114" s="109"/>
      <c r="R114" s="110"/>
      <c r="S114" s="111"/>
      <c r="T114" s="112"/>
      <c r="U114" s="106"/>
    </row>
    <row r="115" spans="1:21" x14ac:dyDescent="0.55000000000000004">
      <c r="A115" s="97"/>
      <c r="B115" s="142"/>
      <c r="C115" s="142"/>
      <c r="D115" s="162"/>
      <c r="E115" s="41"/>
      <c r="F115" s="41"/>
      <c r="G115" s="41"/>
      <c r="H115" s="41"/>
      <c r="I115" s="193"/>
      <c r="J115" s="162"/>
      <c r="K115" s="162"/>
      <c r="L115" s="132"/>
      <c r="M115" s="106"/>
      <c r="N115" s="107"/>
      <c r="O115" s="108"/>
      <c r="P115" s="106"/>
      <c r="Q115" s="109"/>
      <c r="R115" s="110"/>
      <c r="S115" s="111"/>
      <c r="T115" s="112"/>
      <c r="U115" s="106"/>
    </row>
    <row r="116" spans="1:21" x14ac:dyDescent="0.55000000000000004">
      <c r="A116" s="97"/>
      <c r="B116" s="142"/>
      <c r="C116" s="142"/>
      <c r="D116" s="144"/>
      <c r="E116" s="41"/>
      <c r="F116" s="41"/>
      <c r="G116" s="41"/>
      <c r="H116" s="41"/>
      <c r="I116" s="193"/>
      <c r="J116" s="162"/>
      <c r="K116" s="162"/>
      <c r="L116" s="132"/>
      <c r="M116" s="106"/>
      <c r="N116" s="107"/>
      <c r="O116" s="108"/>
      <c r="P116" s="106"/>
      <c r="Q116" s="109"/>
      <c r="R116" s="110"/>
      <c r="S116" s="111"/>
      <c r="T116" s="112"/>
      <c r="U116" s="106"/>
    </row>
    <row r="117" spans="1:21" x14ac:dyDescent="0.55000000000000004">
      <c r="A117" s="97"/>
      <c r="B117" s="142"/>
      <c r="C117" s="142"/>
      <c r="D117" s="144"/>
      <c r="E117" s="41"/>
      <c r="F117" s="41"/>
      <c r="G117" s="41"/>
      <c r="H117" s="41"/>
      <c r="I117" s="193"/>
      <c r="J117" s="144"/>
      <c r="K117" s="162"/>
      <c r="L117" s="132"/>
      <c r="M117" s="106"/>
      <c r="N117" s="107"/>
      <c r="O117" s="108"/>
      <c r="P117" s="106"/>
      <c r="Q117" s="109"/>
      <c r="R117" s="110"/>
      <c r="S117" s="111"/>
      <c r="T117" s="112"/>
      <c r="U117" s="106"/>
    </row>
    <row r="118" spans="1:21" x14ac:dyDescent="0.55000000000000004">
      <c r="A118" s="97"/>
      <c r="B118" s="142"/>
      <c r="C118" s="142"/>
      <c r="D118" s="144"/>
      <c r="E118" s="41"/>
      <c r="F118" s="41"/>
      <c r="G118" s="41"/>
      <c r="H118" s="41"/>
      <c r="I118" s="193"/>
      <c r="J118" s="162"/>
      <c r="K118" s="162"/>
      <c r="L118" s="132"/>
      <c r="M118" s="106"/>
      <c r="N118" s="107"/>
      <c r="O118" s="108"/>
      <c r="P118" s="106"/>
      <c r="Q118" s="109"/>
      <c r="R118" s="110"/>
      <c r="S118" s="111"/>
      <c r="T118" s="112"/>
      <c r="U118" s="106"/>
    </row>
    <row r="119" spans="1:21" x14ac:dyDescent="0.55000000000000004">
      <c r="A119" s="97"/>
      <c r="B119" s="142"/>
      <c r="C119" s="142"/>
      <c r="D119" s="144"/>
      <c r="E119" s="41"/>
      <c r="F119" s="41"/>
      <c r="G119" s="41"/>
      <c r="H119" s="41"/>
      <c r="I119" s="193"/>
      <c r="J119" s="162"/>
      <c r="K119" s="162"/>
      <c r="L119" s="132"/>
      <c r="M119" s="106"/>
      <c r="N119" s="107"/>
      <c r="O119" s="108"/>
      <c r="P119" s="106"/>
      <c r="Q119" s="109"/>
      <c r="R119" s="110"/>
      <c r="S119" s="111"/>
      <c r="T119" s="112"/>
      <c r="U119" s="106"/>
    </row>
    <row r="120" spans="1:21" x14ac:dyDescent="0.55000000000000004">
      <c r="A120" s="97"/>
      <c r="B120" s="142"/>
      <c r="C120" s="142"/>
      <c r="D120" s="144"/>
      <c r="E120" s="41"/>
      <c r="F120" s="41"/>
      <c r="G120" s="41"/>
      <c r="H120" s="41"/>
      <c r="I120" s="193"/>
      <c r="J120" s="144"/>
      <c r="K120" s="162"/>
      <c r="L120" s="132"/>
      <c r="M120" s="106"/>
      <c r="N120" s="107"/>
      <c r="O120" s="108"/>
      <c r="P120" s="106"/>
      <c r="Q120" s="109"/>
      <c r="R120" s="110"/>
      <c r="S120" s="111"/>
      <c r="T120" s="112"/>
      <c r="U120" s="106"/>
    </row>
    <row r="121" spans="1:21" x14ac:dyDescent="0.55000000000000004">
      <c r="A121" s="97"/>
      <c r="B121" s="142"/>
      <c r="C121" s="142"/>
      <c r="D121" s="162"/>
      <c r="E121" s="41"/>
      <c r="F121" s="41"/>
      <c r="G121" s="41"/>
      <c r="H121" s="41"/>
      <c r="I121" s="175"/>
      <c r="J121" s="175"/>
      <c r="K121" s="162"/>
      <c r="L121" s="132"/>
      <c r="M121" s="106"/>
      <c r="N121" s="107"/>
      <c r="O121" s="108"/>
      <c r="P121" s="106"/>
      <c r="Q121" s="109"/>
      <c r="R121" s="110"/>
      <c r="S121" s="111"/>
      <c r="T121" s="112"/>
      <c r="U121" s="106"/>
    </row>
    <row r="122" spans="1:21" x14ac:dyDescent="0.55000000000000004">
      <c r="A122" s="97"/>
      <c r="B122" s="142"/>
      <c r="C122" s="142"/>
      <c r="D122" s="162"/>
      <c r="E122" s="41"/>
      <c r="F122" s="41"/>
      <c r="G122" s="41"/>
      <c r="H122" s="41"/>
      <c r="I122" s="175"/>
      <c r="J122" s="175"/>
      <c r="K122" s="162"/>
      <c r="L122" s="132"/>
      <c r="M122" s="106"/>
      <c r="N122" s="107"/>
      <c r="O122" s="108"/>
      <c r="P122" s="106"/>
      <c r="Q122" s="109"/>
      <c r="R122" s="110"/>
      <c r="S122" s="111"/>
      <c r="T122" s="112"/>
      <c r="U122" s="106"/>
    </row>
    <row r="123" spans="1:21" x14ac:dyDescent="0.55000000000000004">
      <c r="A123" s="97"/>
      <c r="B123" s="142"/>
      <c r="C123" s="142"/>
      <c r="D123" s="162"/>
      <c r="E123" s="41"/>
      <c r="F123" s="41"/>
      <c r="G123" s="41"/>
      <c r="H123" s="41"/>
      <c r="I123" s="175"/>
      <c r="J123" s="175"/>
      <c r="K123" s="162"/>
      <c r="L123" s="132"/>
      <c r="M123" s="106"/>
      <c r="N123" s="107"/>
      <c r="O123" s="108"/>
      <c r="P123" s="106"/>
      <c r="Q123" s="109"/>
      <c r="R123" s="110"/>
      <c r="S123" s="111"/>
      <c r="T123" s="112"/>
      <c r="U123" s="106"/>
    </row>
    <row r="124" spans="1:21" x14ac:dyDescent="0.55000000000000004">
      <c r="A124" s="97"/>
      <c r="B124" s="142"/>
      <c r="C124" s="142"/>
      <c r="D124" s="162"/>
      <c r="E124" s="41"/>
      <c r="F124" s="41"/>
      <c r="G124" s="41"/>
      <c r="H124" s="41"/>
      <c r="I124" s="175"/>
      <c r="J124" s="175"/>
      <c r="K124" s="162"/>
      <c r="L124" s="132"/>
      <c r="M124" s="106"/>
      <c r="N124" s="107"/>
      <c r="O124" s="108"/>
      <c r="P124" s="106"/>
      <c r="Q124" s="109"/>
      <c r="R124" s="110"/>
      <c r="S124" s="111"/>
      <c r="T124" s="112"/>
      <c r="U124" s="106"/>
    </row>
    <row r="125" spans="1:21" x14ac:dyDescent="0.55000000000000004">
      <c r="A125" s="97"/>
      <c r="B125" s="194"/>
      <c r="C125" s="195"/>
      <c r="D125" s="196"/>
      <c r="E125" s="196"/>
      <c r="F125" s="196"/>
      <c r="G125" s="196"/>
      <c r="H125" s="196"/>
      <c r="I125" s="196"/>
      <c r="J125" s="196"/>
      <c r="K125" s="196"/>
      <c r="L125" s="197"/>
      <c r="M125" s="198"/>
      <c r="N125" s="197"/>
      <c r="O125" s="199"/>
      <c r="P125" s="200"/>
      <c r="Q125" s="199"/>
      <c r="R125" s="196"/>
      <c r="S125" s="201"/>
      <c r="T125" s="202"/>
      <c r="U125" s="202"/>
    </row>
  </sheetData>
  <mergeCells count="134">
    <mergeCell ref="B122:C122"/>
    <mergeCell ref="B123:C123"/>
    <mergeCell ref="B124:C124"/>
    <mergeCell ref="B125:C125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1:C71"/>
    <mergeCell ref="B72:C72"/>
    <mergeCell ref="B73:C73"/>
    <mergeCell ref="B74:K74"/>
    <mergeCell ref="B75:C75"/>
    <mergeCell ref="K75:K81"/>
    <mergeCell ref="B76:C76"/>
    <mergeCell ref="B77:C77"/>
    <mergeCell ref="B78:C78"/>
    <mergeCell ref="B79:C79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U4:U5"/>
    <mergeCell ref="B6:C6"/>
    <mergeCell ref="B7:C7"/>
    <mergeCell ref="B8:C8"/>
    <mergeCell ref="B9:C9"/>
    <mergeCell ref="B10:C10"/>
    <mergeCell ref="K4:K5"/>
    <mergeCell ref="L4:N4"/>
    <mergeCell ref="O4:Q4"/>
    <mergeCell ref="R4:R5"/>
    <mergeCell ref="S4:S5"/>
    <mergeCell ref="T4:T5"/>
    <mergeCell ref="A4:A5"/>
    <mergeCell ref="B4:C5"/>
    <mergeCell ref="D4:D5"/>
    <mergeCell ref="E4:H4"/>
    <mergeCell ref="I4:I5"/>
    <mergeCell ref="J4:J5"/>
  </mergeCells>
  <printOptions horizontalCentered="1"/>
  <pageMargins left="0.23622047244094491" right="0.23622047244094491" top="0.55118110236220474" bottom="0.55118110236220474" header="0.31496062992125984" footer="0.31496062992125984"/>
  <pageSetup paperSize="8" scale="7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10 เดือน.xlsx]000'!#REF!</xm:f>
          </x14:formula1>
          <xm:sqref>S2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2.4.3</vt:lpstr>
      <vt:lpstr>รายละเอียด 2.4.3</vt:lpstr>
      <vt:lpstr>'รายละเอียด 2.4.3'!Print_Area</vt:lpstr>
      <vt:lpstr>'รายละเอียด 2.4.3'!Print_Titles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2022-08-15T03:36:18Z</dcterms:created>
  <dcterms:modified xsi:type="dcterms:W3CDTF">2022-08-15T03:36:24Z</dcterms:modified>
</cp:coreProperties>
</file>