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2\"/>
    </mc:Choice>
  </mc:AlternateContent>
  <bookViews>
    <workbookView xWindow="0" yWindow="0" windowWidth="24000" windowHeight="8940"/>
  </bookViews>
  <sheets>
    <sheet name="2.4.5" sheetId="1" r:id="rId1"/>
    <sheet name="รายละเอียด 2.4.5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2.4.5'!$H$1:$H$51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H22" i="1"/>
  <c r="F19" i="1"/>
  <c r="F44" i="1" s="1"/>
  <c r="E19" i="1"/>
  <c r="E44" i="1" s="1"/>
  <c r="G18" i="1"/>
  <c r="H18" i="1" s="1"/>
  <c r="H17" i="1"/>
  <c r="G17" i="1"/>
  <c r="G16" i="1"/>
  <c r="H16" i="1" s="1"/>
  <c r="G15" i="1"/>
  <c r="H15" i="1" s="1"/>
  <c r="G14" i="1"/>
  <c r="H14" i="1" s="1"/>
  <c r="H13" i="1"/>
  <c r="G13" i="1"/>
  <c r="G12" i="1"/>
  <c r="H12" i="1" s="1"/>
  <c r="G11" i="1"/>
  <c r="H11" i="1" s="1"/>
  <c r="G10" i="1"/>
  <c r="H10" i="1" s="1"/>
  <c r="G9" i="1"/>
  <c r="H9" i="1" s="1"/>
  <c r="G8" i="1"/>
  <c r="H8" i="1" s="1"/>
  <c r="G7" i="1"/>
  <c r="G6" i="1"/>
  <c r="H6" i="1" s="1"/>
  <c r="H5" i="1"/>
  <c r="G5" i="1"/>
  <c r="H7" i="1" l="1"/>
  <c r="I7" i="1" s="1"/>
  <c r="G19" i="1"/>
  <c r="H19" i="1" s="1"/>
</calcChain>
</file>

<file path=xl/sharedStrings.xml><?xml version="1.0" encoding="utf-8"?>
<sst xmlns="http://schemas.openxmlformats.org/spreadsheetml/2006/main" count="1191" uniqueCount="514">
  <si>
    <t>ตัวชี้วัด</t>
  </si>
  <si>
    <t>2.4.5 จำนวนผู้ประกอบการใหม่และผู้ประกอบการวิสาหกิจขนาดกลางและขนาดรายย่อยที่ได้รับการพัฒนา</t>
  </si>
  <si>
    <t>ผลการดำเนินงาน</t>
  </si>
  <si>
    <t>หน่วยงานเจ้าภาพ</t>
  </si>
  <si>
    <t>สถาบันวิจัยและพัฒนา</t>
  </si>
  <si>
    <t>รอบ 10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</si>
  <si>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</si>
  <si>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</si>
  <si>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</si>
  <si>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</si>
  <si>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</si>
  <si>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</si>
  <si>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</si>
  <si>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จำนวนผู้ประกอบการที่เข้าอบรม</t>
  </si>
  <si>
    <t>จำนวนผู้ประกอบการที่ผ่านการอบรม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</si>
  <si>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</si>
  <si>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</si>
  <si>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</si>
  <si>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</si>
  <si>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</si>
  <si>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2) คณะวิทยาศาสตร์และเทคโนโลยี</t>
  </si>
  <si>
    <t>-</t>
  </si>
  <si>
    <t>ช่วงปรับเกณฑ์การให้คะแนน</t>
  </si>
  <si>
    <t>3) คณะมนุษยศาสตร์และสังคมศาสตร์</t>
  </si>
  <si>
    <t>ยืนยันข้อมูลตามหน่วยงานเจ้าภาพ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</si>
  <si>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</si>
  <si>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</si>
  <si>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</si>
  <si>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</si>
  <si>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</si>
  <si>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</si>
  <si>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หน่วยงานเจ้าภาพมีผลการดำเนินงานมากกว่า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</si>
  <si>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</si>
  <si>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</si>
  <si>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</si>
  <si>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</si>
  <si>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</si>
  <si>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</si>
  <si>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</si>
  <si>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</si>
  <si>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ไม่มีการรายงานผลการดำเนินงานใน Google Sheet และแนบหลักฐานใน Google Drive ผู้ประสานงานบริการวิชาการ ตามที่สถาบันวิจัยฯ ชี้แจงรายละเอียดข้อตกลงในการายงานผลการดำเนินงาน กพร. ด้านบริการวิชาการ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</si>
  <si>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</si>
  <si>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</si>
  <si>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</si>
  <si>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</si>
  <si>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</si>
  <si>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2.4.5 (S)  ระดับความสำเร็จของการดำเนินการตามแนวทางตามตัวชี้วัดจำนวนผู้ประกอบการใหม่และผู้ประกอบการวิสาหกิจขนาดกลางและขนาดรายย่อยที่ได้รับการพัฒนา</t>
  </si>
  <si>
    <t>คะแนน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</si>
  <si>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</si>
  <si>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</si>
  <si>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</si>
  <si>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</si>
  <si>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</si>
  <si>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</si>
  <si>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</si>
  <si>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</si>
  <si>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</si>
  <si>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</si>
  <si>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</si>
  <si>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</si>
  <si>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</si>
  <si>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</si>
  <si>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</si>
  <si>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นายฉัตรไชย ดิษฐ์เจริญ</t>
  </si>
  <si>
    <t xml:space="preserve">โครงการ/กิจกรรมถ่ายทอดองค์ความรู้เบื้องตนเกี่ยวกับการลงทุนในการประกอบธุรกิจ </t>
  </si>
  <si>
    <t>วัตถุประสงค์ของโครงการ</t>
  </si>
  <si>
    <t>ว/ป/ด ที่จัดโครงการ/กิจกรรม</t>
  </si>
  <si>
    <t>จำนวนผู้เข้าร่วม</t>
  </si>
  <si>
    <t>รายชื่อผู้เข้าร่วมอบรม</t>
  </si>
  <si>
    <t>ประเภทของผู้ประกอบการ</t>
  </si>
  <si>
    <t>ผ่าน/ไม่ผ่าน 
การอบรม</t>
  </si>
  <si>
    <t>หน่วยงานผู้รับผิดชอบ</t>
  </si>
  <si>
    <t>โครงการเพิ่มศักยภาพในการประกอบธุรกิจให้กับผู้ประกอบการรายย่อย
กิจกรรมพัฒนาสู่สุดยอดเอสเอ็มอีจังหวัด (SME Provincial Champions)
พื้นที่ภาคเหนือ และภาคตะวันออกเฉียงเหนือ ทั้งหมด 37 จังหวัด</t>
  </si>
  <si>
    <t>1.เพื่อสร้างต้นแบบธุรกิจที่มีศักยภาพให้เป็นกลไกขับเคลื่อนเศรษฐกิจในระดับจังหวัด
2.เพื่อสนับสนุนธุรกิจต้นแบบให้สามารถถ่ายทอดการจัดการองค์ความรู้ธุรกิจสู่ SMEs ในภูมิภาค</t>
  </si>
  <si>
    <t>11-12 พ.ย.64</t>
  </si>
  <si>
    <t>สุรีย์</t>
  </si>
  <si>
    <t>ลาภเสน</t>
  </si>
  <si>
    <t xml:space="preserve">ผู้ประกอบการวิสาหกิจขนาดกลางและขนาดรายย่อย </t>
  </si>
  <si>
    <t>ผ่านการอบรม</t>
  </si>
  <si>
    <t>วิทยาลัยโลจิสติกส์และซัพพลายเชน</t>
  </si>
  <si>
    <t>วนิดา</t>
  </si>
  <si>
    <t>โคตรศาลา</t>
  </si>
  <si>
    <t>บุญรอด</t>
  </si>
  <si>
    <t>เฉื่อยนอก</t>
  </si>
  <si>
    <t>บุณณดา</t>
  </si>
  <si>
    <t>เลาหะดิลก</t>
  </si>
  <si>
    <t>นพดล</t>
  </si>
  <si>
    <t>บุญสิทธิ์</t>
  </si>
  <si>
    <t>สุรสิทธิ์</t>
  </si>
  <si>
    <t>ฆารเจริญ</t>
  </si>
  <si>
    <t>พรพรรณ</t>
  </si>
  <si>
    <t>วงศ์สุวรรณ</t>
  </si>
  <si>
    <t>ปนัดดา</t>
  </si>
  <si>
    <t>บำรุงเทียน</t>
  </si>
  <si>
    <t>นันทชัย</t>
  </si>
  <si>
    <t>สมใจ</t>
  </si>
  <si>
    <t>ทิพย์น้อย</t>
  </si>
  <si>
    <t>ทานไทสงค์</t>
  </si>
  <si>
    <t>ลำดวน</t>
  </si>
  <si>
    <t>นันทะสุธา</t>
  </si>
  <si>
    <t>กัลยณัฏฐ์</t>
  </si>
  <si>
    <t>พระศรีนาม</t>
  </si>
  <si>
    <t>นฤดี</t>
  </si>
  <si>
    <t>ทองวัตร</t>
  </si>
  <si>
    <t>ลักขณา</t>
  </si>
  <si>
    <t>แสงบุ่งค้อ</t>
  </si>
  <si>
    <t>อภิสรา</t>
  </si>
  <si>
    <t>ธรรมาพา</t>
  </si>
  <si>
    <t>สุปราณี</t>
  </si>
  <si>
    <t>มือทับไทย</t>
  </si>
  <si>
    <t>ธงชัย</t>
  </si>
  <si>
    <t>แหวนเพชร</t>
  </si>
  <si>
    <t>สถาพร</t>
  </si>
  <si>
    <t>รัตนมงคล</t>
  </si>
  <si>
    <t>ขนิษฐา</t>
  </si>
  <si>
    <t>จันทำมา</t>
  </si>
  <si>
    <t>ทรงสุดา</t>
  </si>
  <si>
    <t>นามสุโน</t>
  </si>
  <si>
    <t>นันทะวัน</t>
  </si>
  <si>
    <t>เดชดารา</t>
  </si>
  <si>
    <t>ธนวณิช</t>
  </si>
  <si>
    <t>ชัยชนะ</t>
  </si>
  <si>
    <t>ประเนียร</t>
  </si>
  <si>
    <t>ทีหอคำ</t>
  </si>
  <si>
    <t>แถม</t>
  </si>
  <si>
    <t>อิ่มทรัพย์</t>
  </si>
  <si>
    <t>วิรัตน์</t>
  </si>
  <si>
    <t>แผ่นทอง</t>
  </si>
  <si>
    <t>ชบา</t>
  </si>
  <si>
    <t>ศรีสุโน</t>
  </si>
  <si>
    <t>ฤทธิดา</t>
  </si>
  <si>
    <t>บัวสาย</t>
  </si>
  <si>
    <t>อภินันท์</t>
  </si>
  <si>
    <t>โพธิ์นิ่มแดง</t>
  </si>
  <si>
    <t>นรินทิพย์</t>
  </si>
  <si>
    <t>สิงหะตา</t>
  </si>
  <si>
    <t>ธิติมา</t>
  </si>
  <si>
    <t>ทองจันทร์</t>
  </si>
  <si>
    <t>อำนวย</t>
  </si>
  <si>
    <t>ใจศิริ</t>
  </si>
  <si>
    <t>สมเกียรติ</t>
  </si>
  <si>
    <t>ปันจันตา</t>
  </si>
  <si>
    <t>นวพร</t>
  </si>
  <si>
    <t>สาระขันธ์</t>
  </si>
  <si>
    <t>วิจิตรา</t>
  </si>
  <si>
    <t>แสงทอง</t>
  </si>
  <si>
    <t>จาตรียาพร</t>
  </si>
  <si>
    <t>วงษา</t>
  </si>
  <si>
    <t>กอบแก้ว</t>
  </si>
  <si>
    <t>ระวิเรือง</t>
  </si>
  <si>
    <t>สุมณฑา</t>
  </si>
  <si>
    <t>เหล่าชัย</t>
  </si>
  <si>
    <t>ละอองทิพย์</t>
  </si>
  <si>
    <t>เนติรัตน์</t>
  </si>
  <si>
    <t>สว่าง</t>
  </si>
  <si>
    <t>สุขแสน</t>
  </si>
  <si>
    <t>ดวงเดือน</t>
  </si>
  <si>
    <t>ปะติสัง</t>
  </si>
  <si>
    <t>ยุวดี</t>
  </si>
  <si>
    <t>อมรเวชยกุล</t>
  </si>
  <si>
    <t>ธนพล</t>
  </si>
  <si>
    <t>อัครวาณิชสิริกุล</t>
  </si>
  <si>
    <t>ธัญลักษณ์</t>
  </si>
  <si>
    <t>อรนิศวร์</t>
  </si>
  <si>
    <t>จารุวัฒน์วงษ์</t>
  </si>
  <si>
    <t>มนตรีนวัต</t>
  </si>
  <si>
    <t>นาราชจรูญทรัพย์</t>
  </si>
  <si>
    <t>ตุลาพร</t>
  </si>
  <si>
    <t>ปัดถา</t>
  </si>
  <si>
    <t>นักสิทธิ์</t>
  </si>
  <si>
    <t>อุ่นจิต</t>
  </si>
  <si>
    <t>โกศล</t>
  </si>
  <si>
    <t>หมายทอง</t>
  </si>
  <si>
    <t>สุภานี</t>
  </si>
  <si>
    <t>มีแก้ว</t>
  </si>
  <si>
    <t>อรุณี</t>
  </si>
  <si>
    <t>พรหมสุข</t>
  </si>
  <si>
    <t>รุ่งอรุณ</t>
  </si>
  <si>
    <t>จันทร์อุ่นสืบ</t>
  </si>
  <si>
    <t>ทศพร</t>
  </si>
  <si>
    <t>มะโนรัตน์</t>
  </si>
  <si>
    <t>กัลยกร</t>
  </si>
  <si>
    <t>สุขไชย</t>
  </si>
  <si>
    <t>ลำไย</t>
  </si>
  <si>
    <t>ศรีหารัตน์</t>
  </si>
  <si>
    <t>เสงี่ยม</t>
  </si>
  <si>
    <t>มีแวว</t>
  </si>
  <si>
    <t>สุภาพร</t>
  </si>
  <si>
    <t>คำเมฆ</t>
  </si>
  <si>
    <t>สุจิตรา</t>
  </si>
  <si>
    <t>วิทยาการยุทธกุล</t>
  </si>
  <si>
    <t>อัมพร</t>
  </si>
  <si>
    <t>หวานซึ้ง</t>
  </si>
  <si>
    <t>สุกิรา</t>
  </si>
  <si>
    <t>สุวัฒนเมธี</t>
  </si>
  <si>
    <t>ณิชทิพย์</t>
  </si>
  <si>
    <t>มูลแก้ว</t>
  </si>
  <si>
    <t>ชฎารัตน์</t>
  </si>
  <si>
    <t>ชมภูพลอย</t>
  </si>
  <si>
    <t>ธีรศักดิ์</t>
  </si>
  <si>
    <t>วุยยะอากุ</t>
  </si>
  <si>
    <t>ระยอง</t>
  </si>
  <si>
    <t>อภัยคุณ</t>
  </si>
  <si>
    <t>ปิงเมือง</t>
  </si>
  <si>
    <t>ศศิรดา</t>
  </si>
  <si>
    <t>อิ่มใจ</t>
  </si>
  <si>
    <t>จำเนียร</t>
  </si>
  <si>
    <t>เที่ยงธรรม</t>
  </si>
  <si>
    <t>พรรณราย</t>
  </si>
  <si>
    <t>เกกีงาม</t>
  </si>
  <si>
    <t>พรชนก</t>
  </si>
  <si>
    <t>สั่งสอน</t>
  </si>
  <si>
    <t>พงศ์สิริ</t>
  </si>
  <si>
    <t>นนทะชัย</t>
  </si>
  <si>
    <t>นายนิรันดร์</t>
  </si>
  <si>
    <t>ปันทะนันท์</t>
  </si>
  <si>
    <t>นายสว่าง</t>
  </si>
  <si>
    <t>มาขอม</t>
  </si>
  <si>
    <t>กิตติศักดิ์</t>
  </si>
  <si>
    <t>กองคำ</t>
  </si>
  <si>
    <t>ศรีนวล</t>
  </si>
  <si>
    <t>กันยาประสิทธิ์</t>
  </si>
  <si>
    <t>ปรีชัย</t>
  </si>
  <si>
    <t>นามสิมมา</t>
  </si>
  <si>
    <t>สมพงษ์</t>
  </si>
  <si>
    <t>ตุ้มคำ</t>
  </si>
  <si>
    <t>ไพรัตน์</t>
  </si>
  <si>
    <t>ทุมชะ</t>
  </si>
  <si>
    <t>ไพศาล</t>
  </si>
  <si>
    <t>หรรษไพบูลย์</t>
  </si>
  <si>
    <t>วันทรา</t>
  </si>
  <si>
    <t>ผ่านคำ</t>
  </si>
  <si>
    <t>บุญนาค</t>
  </si>
  <si>
    <t>เจนจบ</t>
  </si>
  <si>
    <t>เอื้อมพร</t>
  </si>
  <si>
    <t>โชคช่วยอำนวย</t>
  </si>
  <si>
    <t>จิราภรณ์</t>
  </si>
  <si>
    <t>บางยิ้ม</t>
  </si>
  <si>
    <t>ศรีคำขลิบ</t>
  </si>
  <si>
    <t>จรรยา</t>
  </si>
  <si>
    <t>ฤทธิ์บำรุง</t>
  </si>
  <si>
    <t>รัฐภูมิ</t>
  </si>
  <si>
    <t>วรสุทธิ์พิศาล</t>
  </si>
  <si>
    <t>พรรณี</t>
  </si>
  <si>
    <t>มั่นหลำ</t>
  </si>
  <si>
    <t>สมนึก</t>
  </si>
  <si>
    <t>จันทร์จร</t>
  </si>
  <si>
    <t>มันทนา</t>
  </si>
  <si>
    <t>อ่าวสมบัติกุล</t>
  </si>
  <si>
    <t>รัชนี</t>
  </si>
  <si>
    <t>เอี่ยมสะอาด</t>
  </si>
  <si>
    <t>ภฤชฎา</t>
  </si>
  <si>
    <t>ศรีเหนี่ยง</t>
  </si>
  <si>
    <t>นิทัศน์</t>
  </si>
  <si>
    <t>จันทร</t>
  </si>
  <si>
    <t>ธิรักษ์</t>
  </si>
  <si>
    <t>โต๊ะทอง</t>
  </si>
  <si>
    <t>โครงการส่งเสริมและพัฒนาอาชีพเพื่อเพิ่มรายได้ในยุค New Normal</t>
  </si>
  <si>
    <t>1. เพื่อส่งเสริมและสนับสนุนการเรียนรู้ของชุมชน และพัฒนาอาชีพของชุมชน
2. เพื่อพัฒนาผลิตภัณฑ์และยกระดับสินค้าในชุมชน
3. เพื่อเพิ่มรายได้ ลดรายจ่าย ดำเนินชีวิตตามหลักปรัชญาของเศรษฐกิจพอเพียง</t>
  </si>
  <si>
    <t xml:space="preserve"> 23 มีนาคม 2565</t>
  </si>
  <si>
    <t>นายไพรสิทธิ์</t>
  </si>
  <si>
    <t>สุขรมย์</t>
  </si>
  <si>
    <t>บัณฑิตวิทยาลัย</t>
  </si>
  <si>
    <t>นางจิรพร</t>
  </si>
  <si>
    <t>สุขรมณ์</t>
  </si>
  <si>
    <t>นางเพชร</t>
  </si>
  <si>
    <t>จันทรเสนา</t>
  </si>
  <si>
    <t>นางดวงตา</t>
  </si>
  <si>
    <t>พรวาปี</t>
  </si>
  <si>
    <t>นางวิิรัตนา</t>
  </si>
  <si>
    <t>ทองประเสริฐ</t>
  </si>
  <si>
    <t>นางวรรณิภา</t>
  </si>
  <si>
    <t>นินธิราช</t>
  </si>
  <si>
    <t>นายวิลัย</t>
  </si>
  <si>
    <t>ยาตุนุเคราะห์</t>
  </si>
  <si>
    <t>นายหนูไกร</t>
  </si>
  <si>
    <t>ทิพวงษา</t>
  </si>
  <si>
    <t>นางนวลมณี</t>
  </si>
  <si>
    <t>นางหนูนิจ</t>
  </si>
  <si>
    <t>อุทัยมา</t>
  </si>
  <si>
    <t>นางสมหมาย</t>
  </si>
  <si>
    <t>พลกุล</t>
  </si>
  <si>
    <t>นางดรุณี</t>
  </si>
  <si>
    <t>แสนหาญ</t>
  </si>
  <si>
    <t>นายมนูญ</t>
  </si>
  <si>
    <t>ศรีทอง</t>
  </si>
  <si>
    <t>กิจกรรม : ถ่ายทอดองค์ความรู้เบื้องต้น
การวิเคราะห์ต้นทุนผลิตภัณฑ์ 
ด้วยการวิเคราะห์จุดคุ้มทุน ในการประกอบธุรกิจ</t>
  </si>
  <si>
    <t>1. เพื่อให้ทราบ ระดับการขายที่ยอดขายคุ้มทุน
2. เพื่อให้สามารถกำหนดราคา จำนวนที่ขาย 
   ณ จุดคุ้มทุน
3. เพื่อใช้เป็นแนวทางนำไปวางแผนและควบคุม
   ธุรกิจได้อย่างมีประสิทธิภาพ</t>
  </si>
  <si>
    <t>11-12 พฤศจิกายน 2564</t>
  </si>
  <si>
    <t>นางสาวสุชาดา</t>
  </si>
  <si>
    <t>นาคา</t>
  </si>
  <si>
    <t>วิทยาลัยนวัตกรรมและการจัดการ</t>
  </si>
  <si>
    <t>นางสาวสารีฟ๊ะ</t>
  </si>
  <si>
    <t>ย่าหวา</t>
  </si>
  <si>
    <t>นางสาววรรณิสา</t>
  </si>
  <si>
    <t>เร็น</t>
  </si>
  <si>
    <t>นางสาววนิดา</t>
  </si>
  <si>
    <t>อาดหาญ</t>
  </si>
  <si>
    <t>นางร่มล๊ะ</t>
  </si>
  <si>
    <t>อาจหาญ</t>
  </si>
  <si>
    <t>นางสุดา</t>
  </si>
  <si>
    <t>วิชิตกุล</t>
  </si>
  <si>
    <t>นางสาวฮูซัยนี</t>
  </si>
  <si>
    <t>โต๊ะพ่อ</t>
  </si>
  <si>
    <t>นางสาวทัศณีย์</t>
  </si>
  <si>
    <t>ผดุงชาติ</t>
  </si>
  <si>
    <t xml:space="preserve">ผู้ประกอบการใหม่ </t>
  </si>
  <si>
    <t>นางซีตีมีน๊ะ</t>
  </si>
  <si>
    <t>ตางาม</t>
  </si>
  <si>
    <t>นายดนมาหนาบ</t>
  </si>
  <si>
    <t>นางสาวบี้</t>
  </si>
  <si>
    <t>ขุนฤทธิ์</t>
  </si>
  <si>
    <t>นายประวิทย์</t>
  </si>
  <si>
    <t>นางสาวเรณู</t>
  </si>
  <si>
    <t>นายเด่น</t>
  </si>
  <si>
    <t>นาถา</t>
  </si>
  <si>
    <t>นายมานิต</t>
  </si>
  <si>
    <t>บุญประทีป</t>
  </si>
  <si>
    <t>นางสาววิลัยวรรณ</t>
  </si>
  <si>
    <t>ม่งเก</t>
  </si>
  <si>
    <t>นางวิภาวรรณ</t>
  </si>
  <si>
    <t>นางสาวสุภาพรณ์</t>
  </si>
  <si>
    <t>นางบิด๊ะ</t>
  </si>
  <si>
    <t>จิตรชำนาญ</t>
  </si>
  <si>
    <t>นางศิริมณ</t>
  </si>
  <si>
    <t>ณ สุวรรณ</t>
  </si>
  <si>
    <t>นางฆลิ</t>
  </si>
  <si>
    <t>ช่อม่วง</t>
  </si>
  <si>
    <t>นายสุริยา</t>
  </si>
  <si>
    <t>สำลี</t>
  </si>
  <si>
    <t>นางสาววรรณเพ็ญ</t>
  </si>
  <si>
    <t>นางฝาตีม๊ะ</t>
  </si>
  <si>
    <t>นางสาวข้อลียะ</t>
  </si>
  <si>
    <t>จานจิตร์</t>
  </si>
  <si>
    <t>อบรมเชิงปฏิบัติการ การตลาดผ่านสื่อสังคมออนไลน์เชิงกลยุทธ์</t>
  </si>
  <si>
    <t>1. เพื่อส่งเสริมให้ผู้เข้าร่วมอบรมมีความรู้ความเข้าใจเกี่ยวกับการตลาดผ่านสื่อสังคมออนไลน์</t>
  </si>
  <si>
    <t xml:space="preserve"> 3 มีนาคม 2565</t>
  </si>
  <si>
    <t>นางชญานุช</t>
  </si>
  <si>
    <t>วิมลประดิษฐ</t>
  </si>
  <si>
    <t>คณะวิทยาศาสตร์และเทคโนโลยี</t>
  </si>
  <si>
    <t>นางอนงค์</t>
  </si>
  <si>
    <t>สุขประเสริฐ</t>
  </si>
  <si>
    <t>นางอรวรรณ</t>
  </si>
  <si>
    <t>เต็มเปี่ยม</t>
  </si>
  <si>
    <t>นางศรีสุรัตน์</t>
  </si>
  <si>
    <t>สินธุ์เจริญ</t>
  </si>
  <si>
    <t>นางคนึงนิจ</t>
  </si>
  <si>
    <t>ดวงภุมเมศ</t>
  </si>
  <si>
    <t>นางสาวจุฑาทิพย์</t>
  </si>
  <si>
    <t>เจริญสมบัติ</t>
  </si>
  <si>
    <t>นางสาวอัมพร</t>
  </si>
  <si>
    <t>จันทรกูล</t>
  </si>
  <si>
    <t>นางวิลัย</t>
  </si>
  <si>
    <t>ทับทิม</t>
  </si>
  <si>
    <t>นางเสาวคนธ์</t>
  </si>
  <si>
    <t>จันทร์ขำ</t>
  </si>
  <si>
    <t>นางสมจิตร์</t>
  </si>
  <si>
    <t>เอี่ยมผดุง</t>
  </si>
  <si>
    <t>นางสาวทัศนีย์</t>
  </si>
  <si>
    <t>ทองพราม</t>
  </si>
  <si>
    <t>นางวันดี</t>
  </si>
  <si>
    <t>คงกำเหนิด</t>
  </si>
  <si>
    <t>นางกัญญา</t>
  </si>
  <si>
    <t>สว่างงาม</t>
  </si>
  <si>
    <t>นางสมศรี</t>
  </si>
  <si>
    <t>ธีระพิบูลย์</t>
  </si>
  <si>
    <t>บัวผัน</t>
  </si>
  <si>
    <t>นางสาวสีนิล</t>
  </si>
  <si>
    <t>ศิลา</t>
  </si>
  <si>
    <t>นางสาวปราณี</t>
  </si>
  <si>
    <t>เกลี้ยงเกลา</t>
  </si>
  <si>
    <t>นางชื่นจิต</t>
  </si>
  <si>
    <t>บัวอำไพ</t>
  </si>
  <si>
    <t>นางรงรอง</t>
  </si>
  <si>
    <t>ตันติวรุณวงศ์</t>
  </si>
  <si>
    <t>นางอรุณพร</t>
  </si>
  <si>
    <t>นางละเมียด</t>
  </si>
  <si>
    <t>นางนงนุช</t>
  </si>
  <si>
    <t>นางสาวพัชรี</t>
  </si>
  <si>
    <t>มีวัฒนะ</t>
  </si>
  <si>
    <t>โครงการอบรมถ่ายทอดองค์ความรู้เบื้องต้นเกี่ยวกับการลงทุนในการประกอบธุรกิจ สำหรับผู้ประกอบการใหม่และผู้ประกอบการวิสาหกิจขนาดกลางและขนาดรายย่อย</t>
  </si>
  <si>
    <t>1. เพื่อสนับสนุน ผู้ว่างงาน ผู้ถูกออกจากงาน และบุคคลที่มีศักยภาพ ให้มีโอกาสประกอบอาชีพด้วยตนเอง ด้วยการเป็นผู้ประกอบการ
2. เพื่อผลักดันให้เกิดวิสาหกิจชุมชนใหม่ๆ เป็นแหล่งทำเงิน
3. เพื่อเพิ่มความเข้มแข็งแก่วิสาหกิจขนาดเล็ก ให้สามารถมีรายได้เพิ่มมากขึ้น 4. เพื่อเตรียมความพร้อมให้แก่ผู้ประกอบการใหม่ ให้สามารถรักษาการจ้างงาน และสร้างโอกาสขยายธุรกิจต่อไปในอนาคต</t>
  </si>
  <si>
    <t>23-24 มีนาคม 2565</t>
  </si>
  <si>
    <t>นางสาวอมรรัตน์</t>
  </si>
  <si>
    <t>เหมือนวงษ์ธรรม</t>
  </si>
  <si>
    <t>วิทยาลัยนิเทศศาสตร์</t>
  </si>
  <si>
    <t>นางอารมย์</t>
  </si>
  <si>
    <t>สุขาบูรณ์</t>
  </si>
  <si>
    <t>นางลิ้นจี่</t>
  </si>
  <si>
    <t>อ่อนสัมพันธ์</t>
  </si>
  <si>
    <t>นางกุลพรภัส</t>
  </si>
  <si>
    <t>นางทัศนีย์</t>
  </si>
  <si>
    <t>วัฒน์สืบแถว</t>
  </si>
  <si>
    <t>นางสมใจ</t>
  </si>
  <si>
    <t>นางนวลวงษ์</t>
  </si>
  <si>
    <t>พลอยสุกใส</t>
  </si>
  <si>
    <t>นางสำอางค์</t>
  </si>
  <si>
    <t>ดวงสร้อยทอง</t>
  </si>
  <si>
    <t>นางวันเพ็ญ</t>
  </si>
  <si>
    <t>ไชยะ</t>
  </si>
  <si>
    <t>นางภารดี</t>
  </si>
  <si>
    <t>สุวัสดีมี</t>
  </si>
  <si>
    <t>นายสมผล</t>
  </si>
  <si>
    <t>โสภาผิว</t>
  </si>
  <si>
    <t>พ.ท.ประเสริฐ</t>
  </si>
  <si>
    <t>โครงการประชุมเชิงปฏิบัติการเพื่อยกระดับผู้ประกอบการในชุมชนจังหวัดสมุทรสงคราม 
 สู่ยุค 4.0</t>
  </si>
  <si>
    <t>เพื่อถ่ายทอดองค์ความรู้เบื้องต้น ให้กับผู้ประกอบการธุรกิจ ผู้ประกอบการรายใหม่ /ผู้ประกอบการวิสาหกิจขนาดกลางและขนาดย่อย ภายในพื้นที่ชุมชนจังหวัดสมุทรสงคราม</t>
  </si>
  <si>
    <t>6 - 7 มิถุนายน 2565</t>
  </si>
  <si>
    <t>นางสาวระเบียบ</t>
  </si>
  <si>
    <t>คงสอน</t>
  </si>
  <si>
    <t>วิทยาลัยสหเวชศาสตร์</t>
  </si>
  <si>
    <t>นายศิริชัย</t>
  </si>
  <si>
    <t>เม้งศิริ</t>
  </si>
  <si>
    <t>นางสาวบุญมี</t>
  </si>
  <si>
    <t>นิติสาขา</t>
  </si>
  <si>
    <t>นางสาวนันทพัชชุ์</t>
  </si>
  <si>
    <t>เถื่อนสุวรรณ์</t>
  </si>
  <si>
    <t>นางสาววรรณพร</t>
  </si>
  <si>
    <t>ภูมีกาส</t>
  </si>
  <si>
    <t>นางชูลาภ</t>
  </si>
  <si>
    <t>อินทชัย</t>
  </si>
  <si>
    <t>นายปัณณฑัต</t>
  </si>
  <si>
    <t>นวนแสง</t>
  </si>
  <si>
    <t>นายกิจพัฒน์</t>
  </si>
  <si>
    <t>คงรักษา</t>
  </si>
  <si>
    <t>นางลัดดาวัล</t>
  </si>
  <si>
    <t>นางจำรัส</t>
  </si>
  <si>
    <t>ผลอินหอม</t>
  </si>
  <si>
    <t>โครงการอบรมผู้ประกอบการใหม่และผู้ประการวิสาหกิจขนาดกลางและขนาดย่อย</t>
  </si>
  <si>
    <t>เพื่อให้ผู้เข้าร่วมอบรมมีความรู้ความเข้าใจในเรื่องการวางแผนธุรกิจ การสร้างแบรนด์ การสร้างคุณค่าและส่งมอบคุณค่าสำหรับผู้ประกอบการยุคใหม่</t>
  </si>
  <si>
    <t>30-31 พฤษภาคม 2565</t>
  </si>
  <si>
    <t>นางสาวฐิติพร</t>
  </si>
  <si>
    <t>วงษ์สุวรรณ์</t>
  </si>
  <si>
    <t>คณะศิลปกรรมศาสตร์</t>
  </si>
  <si>
    <t>นางสาว ณ กมล</t>
  </si>
  <si>
    <t>ยุทธิวัฒน์</t>
  </si>
  <si>
    <t>นางสาวสกาวรัตน์</t>
  </si>
  <si>
    <t>สนิทชาติ</t>
  </si>
  <si>
    <t>นายเถลิงศักดิ์</t>
  </si>
  <si>
    <t>แรงโนนแดง</t>
  </si>
  <si>
    <t>นายปฏิภาณ</t>
  </si>
  <si>
    <t>ใจหนักแน่น</t>
  </si>
  <si>
    <t>นายศุภวิตศิ์</t>
  </si>
  <si>
    <t>แซ่เตียว</t>
  </si>
  <si>
    <t>นายวรภัทร</t>
  </si>
  <si>
    <t>เมืองรวมญาต</t>
  </si>
  <si>
    <t>นายณัฎฐ</t>
  </si>
  <si>
    <t>สิงหา</t>
  </si>
  <si>
    <t>นางสาวสิรินดา</t>
  </si>
  <si>
    <t>เหมือนแก้ว</t>
  </si>
  <si>
    <t>นายปณบดี</t>
  </si>
  <si>
    <t>วโลเดชาการ</t>
  </si>
  <si>
    <t>นายมงคล</t>
  </si>
  <si>
    <t>อิงคุทานนท์</t>
  </si>
  <si>
    <t>นางสาวจรัสรวี</t>
  </si>
  <si>
    <t>วิญญูวัฒนะ</t>
  </si>
  <si>
    <t>นางสาวกัลยารัตน์</t>
  </si>
  <si>
    <t>ทรัพย์มาก</t>
  </si>
  <si>
    <t>นางสาวกัชมา</t>
  </si>
  <si>
    <t>นพวัง</t>
  </si>
  <si>
    <t>นางสาวนภัสสร</t>
  </si>
  <si>
    <t>แมะเฮม</t>
  </si>
  <si>
    <t>การอบรมเรื่องการทำบัญชีครัวเรือนและ SME</t>
  </si>
  <si>
    <t>สร้างความรู้ความเข้าในในการจัดทำบัญชีครัวเรือน เพื่อการเริ่มต้นเป็นผู้ประกอบการ และความรู้เบื้องต้นเกี่ยวกับการลงทุนในการประกอบธุรกิจ</t>
  </si>
  <si>
    <t>กุมภาพันธ์-พฤษภาคม2565</t>
  </si>
  <si>
    <t>นายศีลชัย</t>
  </si>
  <si>
    <t>คล้องวงศ์</t>
  </si>
  <si>
    <t>วิทยาลัยพยาบาลและสุขภาพ</t>
  </si>
  <si>
    <t>นายรันทชัย</t>
  </si>
  <si>
    <t>เกตุพุฒ</t>
  </si>
  <si>
    <t>นางสาวนันทา</t>
  </si>
  <si>
    <t>ใจนักรบ</t>
  </si>
  <si>
    <t>นางสาวนัมพิกา</t>
  </si>
  <si>
    <t>นายอรรถสิทธิ์</t>
  </si>
  <si>
    <t>กิตติมาลัยวรรณ</t>
  </si>
  <si>
    <t>นายสมชาย</t>
  </si>
  <si>
    <t>สืบเสาะ</t>
  </si>
  <si>
    <t>นางนิภา</t>
  </si>
  <si>
    <t>เกรียงกรุงไกร</t>
  </si>
  <si>
    <t>นางประคอง</t>
  </si>
  <si>
    <t>ดีประยูร</t>
  </si>
  <si>
    <t>พิมพ์เสนาะ</t>
  </si>
  <si>
    <t>นางอาภรณ์</t>
  </si>
  <si>
    <t>ผิวอ่อนดี</t>
  </si>
  <si>
    <t>นางสาวเพ็ชรรัตน์</t>
  </si>
  <si>
    <t>มูลสาร</t>
  </si>
  <si>
    <t>นายสุรชาติ</t>
  </si>
  <si>
    <t>สุทธิวงศ์</t>
  </si>
  <si>
    <t>นายพนม</t>
  </si>
  <si>
    <t>พวงโสม</t>
  </si>
  <si>
    <t>นายอนันต์</t>
  </si>
  <si>
    <t>แสงหิ่งห้อย</t>
  </si>
  <si>
    <t>นางประภาศรี</t>
  </si>
  <si>
    <t>มูลศรี</t>
  </si>
  <si>
    <t>โครงการ“การอบรมพัฒนาศักยภาพสู่การเป็นผู้ประกอบการใหม่ และผู้ประกอบการวิสาหกิจขนาดกลางและขนาดย่อม”</t>
  </si>
  <si>
    <t>1. เพื่อสร้างความรู้ความเข้าใจเกี่ยวกับการเป็นผู้ประกอบการ Start-up และ SMEs
2. เพื่อส่งเสริมและผลักดันสู่การเป็นผู้ประกอบการรายใหม่</t>
  </si>
  <si>
    <t>24 และ 27 มิถุนายน 2565</t>
  </si>
  <si>
    <t>นางสาวพยอม</t>
  </si>
  <si>
    <t>ทองคงหาญ</t>
  </si>
  <si>
    <t>คณะวิทยาการจัดการ</t>
  </si>
  <si>
    <t>นางศิริพร</t>
  </si>
  <si>
    <t>สุวรรณ</t>
  </si>
  <si>
    <t>นางสาวสุพิชญา</t>
  </si>
  <si>
    <t>แชะรัมย์</t>
  </si>
  <si>
    <t>นางสาวพรรณทิพย์</t>
  </si>
  <si>
    <t>ทองโต</t>
  </si>
  <si>
    <t>นางไพลิน</t>
  </si>
  <si>
    <t>อภิชาติโยธิน</t>
  </si>
  <si>
    <t>นางลัดดา</t>
  </si>
  <si>
    <t>ชูรัตน์</t>
  </si>
  <si>
    <t>นางอัจฉรา</t>
  </si>
  <si>
    <t>ภักดีเพี้ยน</t>
  </si>
  <si>
    <t>นางสาวสุดารัตน์</t>
  </si>
  <si>
    <t>ติคำ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</si>
</sst>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3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ahoma"/>
      <family val="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name val="TH SarabunPSK"/>
      <family val="2"/>
      <charset val="222"/>
    </font>
    <font>
      <sz val="15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1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vertical="top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vertical="top" wrapText="1"/>
      <protection locked="0"/>
    </xf>
    <xf numFmtId="187" fontId="7" fillId="4" borderId="12" xfId="0" applyNumberFormat="1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1" fontId="7" fillId="4" borderId="8" xfId="1" applyNumberFormat="1" applyFont="1" applyFill="1" applyBorder="1" applyAlignment="1">
      <alignment horizontal="center" vertical="top" wrapText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10" fillId="7" borderId="8" xfId="0" applyFont="1" applyFill="1" applyBorder="1" applyAlignment="1" applyProtection="1">
      <alignment horizontal="center" vertical="center" wrapText="1"/>
    </xf>
    <xf numFmtId="1" fontId="11" fillId="0" borderId="8" xfId="0" applyNumberFormat="1" applyFont="1" applyBorder="1" applyAlignment="1" applyProtection="1">
      <alignment horizontal="center" vertical="center" wrapText="1"/>
    </xf>
    <xf numFmtId="1" fontId="11" fillId="4" borderId="8" xfId="1" applyNumberFormat="1" applyFont="1" applyFill="1" applyBorder="1" applyAlignment="1">
      <alignment horizontal="center" vertical="top" wrapText="1"/>
    </xf>
    <xf numFmtId="0" fontId="5" fillId="4" borderId="0" xfId="0" applyFont="1" applyFill="1" applyAlignment="1" applyProtection="1">
      <alignment horizontal="left" vertical="top"/>
    </xf>
    <xf numFmtId="1" fontId="3" fillId="4" borderId="0" xfId="0" applyNumberFormat="1" applyFont="1" applyFill="1" applyAlignment="1" applyProtection="1">
      <alignment horizontal="left" vertical="top"/>
    </xf>
    <xf numFmtId="0" fontId="12" fillId="0" borderId="8" xfId="0" applyFont="1" applyBorder="1" applyAlignment="1" applyProtection="1">
      <alignment horizontal="center" vertical="top" wrapText="1"/>
      <protection locked="0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8" xfId="0" applyFont="1" applyFill="1" applyBorder="1" applyAlignment="1">
      <alignment horizontal="left" vertical="top" wrapText="1"/>
    </xf>
    <xf numFmtId="0" fontId="13" fillId="4" borderId="8" xfId="0" applyFont="1" applyFill="1" applyBorder="1" applyAlignment="1" applyProtection="1">
      <alignment horizontal="center" vertical="top" wrapText="1"/>
      <protection locked="0"/>
    </xf>
    <xf numFmtId="1" fontId="13" fillId="4" borderId="8" xfId="0" applyNumberFormat="1" applyFont="1" applyFill="1" applyBorder="1" applyAlignment="1" applyProtection="1">
      <alignment horizontal="center" vertical="top" wrapText="1"/>
      <protection locked="0"/>
    </xf>
    <xf numFmtId="1" fontId="14" fillId="4" borderId="8" xfId="1" applyNumberFormat="1" applyFont="1" applyFill="1" applyBorder="1" applyAlignment="1">
      <alignment horizontal="center" vertical="top" wrapText="1"/>
    </xf>
    <xf numFmtId="0" fontId="15" fillId="3" borderId="9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5" fillId="3" borderId="8" xfId="0" applyFont="1" applyFill="1" applyBorder="1" applyAlignment="1" applyProtection="1">
      <alignment horizontal="center" vertical="top" wrapText="1"/>
      <protection hidden="1"/>
    </xf>
    <xf numFmtId="0" fontId="10" fillId="4" borderId="0" xfId="0" applyFont="1" applyFill="1" applyBorder="1" applyAlignment="1" applyProtection="1">
      <alignment horizontal="center" vertical="center" wrapText="1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6" fillId="9" borderId="8" xfId="0" applyFont="1" applyFill="1" applyBorder="1" applyAlignment="1" applyProtection="1">
      <alignment horizontal="left" vertical="top" wrapText="1"/>
      <protection locked="0"/>
    </xf>
    <xf numFmtId="0" fontId="18" fillId="8" borderId="8" xfId="0" applyFont="1" applyFill="1" applyBorder="1" applyAlignment="1" applyProtection="1">
      <alignment horizontal="center" vertical="center" wrapText="1"/>
      <protection locked="0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/>
    </xf>
    <xf numFmtId="1" fontId="11" fillId="4" borderId="0" xfId="0" applyNumberFormat="1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top"/>
      <protection locked="0"/>
    </xf>
    <xf numFmtId="188" fontId="19" fillId="4" borderId="8" xfId="0" applyNumberFormat="1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3" fillId="4" borderId="0" xfId="0" applyFont="1" applyFill="1" applyAlignment="1">
      <alignment horizontal="left" vertical="top"/>
    </xf>
    <xf numFmtId="0" fontId="18" fillId="4" borderId="13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horizontal="left" vertical="top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0" fillId="4" borderId="0" xfId="0" applyFont="1" applyFill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0" fontId="3" fillId="4" borderId="10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left" vertical="top"/>
    </xf>
    <xf numFmtId="0" fontId="3" fillId="4" borderId="14" xfId="0" applyFont="1" applyFill="1" applyBorder="1" applyAlignment="1">
      <alignment horizontal="center" vertical="top"/>
    </xf>
    <xf numFmtId="0" fontId="3" fillId="12" borderId="8" xfId="0" applyFont="1" applyFill="1" applyBorder="1" applyAlignment="1">
      <alignment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4" borderId="3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21" fillId="0" borderId="8" xfId="0" applyFont="1" applyBorder="1"/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21" fillId="0" borderId="11" xfId="0" applyFont="1" applyBorder="1"/>
    <xf numFmtId="0" fontId="3" fillId="0" borderId="8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2">
    <cellStyle name="Normal" xfId="0" builtinId="0"/>
    <cellStyle name="ปกติ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691571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2-2565%20&#3619;&#3629;&#3610;%2010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136"/>
  <sheetViews>
    <sheetView tabSelected="1" zoomScale="60" zoomScaleNormal="60" workbookViewId="0">
      <pane xSplit="3" ySplit="4" topLeftCell="D5" activePane="bottomRight" state="frozen"/>
      <selection activeCell="J15" sqref="J15"/>
      <selection pane="topRight" activeCell="J15" sqref="J15"/>
      <selection pane="bottomLeft" activeCell="J15" sqref="J15"/>
      <selection pane="bottomRight" activeCell="J15" sqref="J15"/>
    </sheetView>
  </sheetViews>
  <sheetFormatPr defaultColWidth="9" defaultRowHeight="24" x14ac:dyDescent="0.2"/>
  <cols>
    <col min="1" max="1" width="10" style="7" customWidth="1"/>
    <col min="2" max="2" width="12.625" style="7" customWidth="1"/>
    <col min="3" max="3" width="22.75" style="7" customWidth="1"/>
    <col min="4" max="4" width="9" style="7"/>
    <col min="5" max="5" width="20.25" style="7" customWidth="1"/>
    <col min="6" max="6" width="22.75" style="7" customWidth="1"/>
    <col min="7" max="7" width="15.5" style="7" customWidth="1"/>
    <col min="8" max="8" width="18.5" style="7" customWidth="1"/>
    <col min="9" max="9" width="27.875" style="7" bestFit="1" customWidth="1"/>
    <col min="10" max="10" width="47" style="7" bestFit="1" customWidth="1"/>
    <col min="11" max="46" width="9" style="6"/>
    <col min="47" max="16384" width="9" style="7"/>
  </cols>
  <sheetData>
    <row r="1" spans="1:53" ht="30.75" x14ac:dyDescent="0.2">
      <c r="A1" s="1" t="s">
        <v>0</v>
      </c>
      <c r="B1" s="2"/>
      <c r="C1" s="3" t="s">
        <v>1</v>
      </c>
      <c r="D1" s="3"/>
      <c r="E1" s="3"/>
      <c r="F1" s="3"/>
      <c r="G1" s="2" t="s">
        <v>2</v>
      </c>
      <c r="H1" s="4"/>
      <c r="I1" s="5"/>
      <c r="J1" s="5"/>
    </row>
    <row r="2" spans="1:53" ht="30.75" x14ac:dyDescent="0.2">
      <c r="A2" s="8" t="s">
        <v>3</v>
      </c>
      <c r="B2" s="9"/>
      <c r="C2" s="10" t="s">
        <v>4</v>
      </c>
      <c r="D2" s="11"/>
      <c r="E2" s="12"/>
      <c r="F2" s="11"/>
      <c r="G2" s="9" t="s">
        <v>5</v>
      </c>
      <c r="H2" s="13"/>
      <c r="I2" s="5"/>
      <c r="J2" s="5"/>
    </row>
    <row r="3" spans="1:53" s="6" customFormat="1" x14ac:dyDescent="0.2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8"/>
      <c r="J3" s="18"/>
    </row>
    <row r="4" spans="1:53" s="6" customFormat="1" ht="48" x14ac:dyDescent="0.55000000000000004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2" t="s">
        <v>15</v>
      </c>
      <c r="H4" s="22" t="s">
        <v>16</v>
      </c>
      <c r="I4" s="24" t="s">
        <v>17</v>
      </c>
      <c r="J4" s="24" t="s">
        <v>18</v>
      </c>
      <c r="L4" s="25" t="s">
        <v>19</v>
      </c>
      <c r="M4" s="26"/>
      <c r="N4" s="26"/>
      <c r="O4" s="26"/>
      <c r="P4" s="26"/>
      <c r="AU4" s="7"/>
      <c r="AV4" s="7"/>
      <c r="AW4" s="7"/>
      <c r="AX4" s="7"/>
      <c r="AY4" s="7"/>
      <c r="AZ4" s="7"/>
      <c r="BA4" s="7"/>
    </row>
    <row r="5" spans="1:53" s="6" customFormat="1" ht="23.25" customHeight="1" x14ac:dyDescent="0.2">
      <c r="A5" s="27">
        <v>1</v>
      </c>
      <c r="B5" s="28" t="s">
        <v>20</v>
      </c>
      <c r="C5" s="28"/>
      <c r="D5" s="29">
        <v>4</v>
      </c>
      <c r="E5" s="30">
        <v>23</v>
      </c>
      <c r="F5" s="31">
        <v>23</v>
      </c>
      <c r="G5" s="32">
        <f>IF(F5=0,0,IF(F5="N/A",1,IF(F5&lt;=L$12,1,IF(F5=M$12,2,IF(F5&lt;M$12,(((F5-L$12)/P$10)+1),IF(F5=N$12,3,IF(F5&lt;N$12,(((F5-M$12)/P$10)+2),IF(F5=O$12,4,IF(F5&lt;O$12,(((F5-N$12)/P$10)+3),IF(F5&gt;=P$12,5,IF(F5&lt;P$12,(((F5-O$12)/P$10)+4),0)))))))))))</f>
        <v>5</v>
      </c>
      <c r="H5" s="33" t="str">
        <f>IF(G5=5,"ü","û")</f>
        <v>ü</v>
      </c>
      <c r="I5" s="34">
        <v>23</v>
      </c>
      <c r="J5" s="35" t="s">
        <v>21</v>
      </c>
      <c r="L5" s="26" t="s">
        <v>22</v>
      </c>
      <c r="M5" s="26"/>
      <c r="N5" s="26"/>
      <c r="O5" s="26"/>
      <c r="P5" s="26">
        <v>5</v>
      </c>
      <c r="AU5" s="7"/>
      <c r="AV5" s="7"/>
      <c r="AW5" s="7"/>
      <c r="AX5" s="7"/>
      <c r="AY5" s="7"/>
      <c r="AZ5" s="7"/>
      <c r="BA5" s="7"/>
    </row>
    <row r="6" spans="1:53" s="6" customFormat="1" ht="23.25" customHeight="1" x14ac:dyDescent="0.2">
      <c r="A6" s="27">
        <v>2</v>
      </c>
      <c r="B6" s="28" t="s">
        <v>23</v>
      </c>
      <c r="C6" s="28"/>
      <c r="D6" s="29">
        <v>4</v>
      </c>
      <c r="E6" s="30">
        <v>0</v>
      </c>
      <c r="F6" s="31">
        <v>0</v>
      </c>
      <c r="G6" s="32">
        <f t="shared" ref="G6:G18" si="0">IF(F6=0,0,IF(F6="N/A",1,IF(F6&lt;=L$12,1,IF(F6=M$12,2,IF(F6&lt;M$12,(((F6-L$12)/P$10)+1),IF(F6=N$12,3,IF(F6&lt;N$12,(((F6-M$12)/P$10)+2),IF(F6=O$12,4,IF(F6&lt;O$12,(((F6-N$12)/P$10)+3),IF(F6&gt;=P$12,5,IF(F6&lt;P$12,(((F6-O$12)/P$10)+4),0)))))))))))</f>
        <v>0</v>
      </c>
      <c r="H6" s="33" t="str">
        <f>IF(G6=5,"ü","û")</f>
        <v>û</v>
      </c>
      <c r="I6" s="34">
        <v>4</v>
      </c>
      <c r="J6" s="36" t="s">
        <v>24</v>
      </c>
      <c r="L6" s="37" t="s">
        <v>25</v>
      </c>
      <c r="M6" s="37" t="s">
        <v>26</v>
      </c>
      <c r="N6" s="37" t="s">
        <v>27</v>
      </c>
      <c r="O6" s="37" t="s">
        <v>28</v>
      </c>
      <c r="P6" s="37" t="s">
        <v>29</v>
      </c>
      <c r="AU6" s="7"/>
      <c r="AV6" s="7"/>
      <c r="AW6" s="7"/>
      <c r="AX6" s="7"/>
      <c r="AY6" s="7"/>
      <c r="AZ6" s="7"/>
      <c r="BA6" s="7"/>
    </row>
    <row r="7" spans="1:53" s="6" customFormat="1" ht="23.25" customHeight="1" x14ac:dyDescent="0.2">
      <c r="A7" s="27">
        <v>3</v>
      </c>
      <c r="B7" s="28" t="s">
        <v>30</v>
      </c>
      <c r="C7" s="28"/>
      <c r="D7" s="29">
        <v>4</v>
      </c>
      <c r="E7" s="30">
        <v>8</v>
      </c>
      <c r="F7" s="31">
        <v>8</v>
      </c>
      <c r="G7" s="32">
        <f>IF(F7=0,0,IF(F7="N/A",1,IF(F7&lt;=L$12,1,IF(F7=M$12,2,IF(F7&lt;M$12,(((F7-L$12)/P$10)+1),IF(F7=N$12,3,IF(F7&lt;N$12,(((F7-M$12)/P$10)+2),IF(F7=O$12,4,IF(F7&lt;O$12,(((F7-N$12)/P$10)+3),IF(F7&gt;=P$12,5,IF(F7&lt;P$12,(((F7-O$12)/P$10)+4),0)))))))))))</f>
        <v>5</v>
      </c>
      <c r="H7" s="33" t="str">
        <f t="shared" ref="H7:H19" si="1">IF(G7=5,"ü","û")</f>
        <v>ü</v>
      </c>
      <c r="I7" s="34">
        <f t="shared" ref="I7" si="2">IFERROR(IF(G7&gt;0,ROUND((G7/H7)*100,2),"N/A"),0)</f>
        <v>0</v>
      </c>
      <c r="J7" s="36" t="s">
        <v>31</v>
      </c>
      <c r="L7" s="38">
        <v>30</v>
      </c>
      <c r="M7" s="38">
        <v>35</v>
      </c>
      <c r="N7" s="38">
        <v>40</v>
      </c>
      <c r="O7" s="38">
        <v>45</v>
      </c>
      <c r="P7" s="38">
        <v>50</v>
      </c>
      <c r="AU7" s="7"/>
      <c r="AV7" s="7"/>
      <c r="AW7" s="7"/>
      <c r="AX7" s="7"/>
      <c r="AY7" s="7"/>
      <c r="AZ7" s="7"/>
      <c r="BA7" s="7"/>
    </row>
    <row r="8" spans="1:53" s="6" customFormat="1" ht="23.25" customHeight="1" x14ac:dyDescent="0.2">
      <c r="A8" s="27">
        <v>4</v>
      </c>
      <c r="B8" s="28" t="s">
        <v>32</v>
      </c>
      <c r="C8" s="28"/>
      <c r="D8" s="29">
        <v>4</v>
      </c>
      <c r="E8" s="30">
        <v>0</v>
      </c>
      <c r="F8" s="31">
        <v>0</v>
      </c>
      <c r="G8" s="32">
        <f t="shared" si="0"/>
        <v>0</v>
      </c>
      <c r="H8" s="33" t="str">
        <f t="shared" si="1"/>
        <v>û</v>
      </c>
      <c r="I8" s="39">
        <v>0</v>
      </c>
      <c r="J8" s="35" t="s">
        <v>21</v>
      </c>
      <c r="L8" s="26"/>
      <c r="M8" s="26"/>
      <c r="N8" s="26"/>
      <c r="O8" s="26"/>
      <c r="P8" s="26"/>
      <c r="AU8" s="7"/>
      <c r="AV8" s="7"/>
      <c r="AW8" s="7"/>
      <c r="AX8" s="7"/>
      <c r="AY8" s="7"/>
      <c r="AZ8" s="7"/>
      <c r="BA8" s="7"/>
    </row>
    <row r="9" spans="1:53" s="6" customFormat="1" ht="23.25" customHeight="1" x14ac:dyDescent="0.2">
      <c r="A9" s="27">
        <v>5</v>
      </c>
      <c r="B9" s="28" t="s">
        <v>33</v>
      </c>
      <c r="C9" s="28"/>
      <c r="D9" s="29">
        <v>4</v>
      </c>
      <c r="E9" s="30">
        <v>15</v>
      </c>
      <c r="F9" s="31">
        <v>15</v>
      </c>
      <c r="G9" s="32">
        <f t="shared" si="0"/>
        <v>5</v>
      </c>
      <c r="H9" s="33" t="str">
        <f t="shared" si="1"/>
        <v>ü</v>
      </c>
      <c r="I9" s="39">
        <v>15</v>
      </c>
      <c r="J9" s="35" t="s">
        <v>21</v>
      </c>
      <c r="L9" s="40" t="s">
        <v>11</v>
      </c>
      <c r="M9" s="26"/>
      <c r="N9" s="26"/>
      <c r="O9" s="26"/>
      <c r="P9" s="26"/>
      <c r="AU9" s="7"/>
      <c r="AV9" s="7"/>
      <c r="AW9" s="7"/>
      <c r="AX9" s="7"/>
      <c r="AY9" s="7"/>
      <c r="AZ9" s="7"/>
      <c r="BA9" s="7"/>
    </row>
    <row r="10" spans="1:53" s="6" customFormat="1" ht="23.25" customHeight="1" x14ac:dyDescent="0.2">
      <c r="A10" s="27">
        <v>6</v>
      </c>
      <c r="B10" s="28" t="s">
        <v>34</v>
      </c>
      <c r="C10" s="28"/>
      <c r="D10" s="29">
        <v>4</v>
      </c>
      <c r="E10" s="30">
        <v>13</v>
      </c>
      <c r="F10" s="31">
        <v>13</v>
      </c>
      <c r="G10" s="32">
        <f t="shared" si="0"/>
        <v>5</v>
      </c>
      <c r="H10" s="33" t="str">
        <f t="shared" si="1"/>
        <v>ü</v>
      </c>
      <c r="I10" s="39">
        <v>13</v>
      </c>
      <c r="J10" s="35" t="s">
        <v>21</v>
      </c>
      <c r="L10" s="26" t="s">
        <v>22</v>
      </c>
      <c r="M10" s="26"/>
      <c r="N10" s="26"/>
      <c r="O10" s="26"/>
      <c r="P10" s="41">
        <v>1</v>
      </c>
      <c r="AU10" s="7"/>
      <c r="AV10" s="7"/>
      <c r="AW10" s="7"/>
      <c r="AX10" s="7"/>
      <c r="AY10" s="7"/>
      <c r="AZ10" s="7"/>
      <c r="BA10" s="7"/>
    </row>
    <row r="11" spans="1:53" s="6" customFormat="1" ht="23.25" customHeight="1" x14ac:dyDescent="0.2">
      <c r="A11" s="27">
        <v>7</v>
      </c>
      <c r="B11" s="28" t="s">
        <v>35</v>
      </c>
      <c r="C11" s="28"/>
      <c r="D11" s="29">
        <v>4</v>
      </c>
      <c r="E11" s="30">
        <v>25</v>
      </c>
      <c r="F11" s="31">
        <v>25</v>
      </c>
      <c r="G11" s="32">
        <f t="shared" si="0"/>
        <v>5</v>
      </c>
      <c r="H11" s="33" t="str">
        <f t="shared" si="1"/>
        <v>ü</v>
      </c>
      <c r="I11" s="39">
        <v>25</v>
      </c>
      <c r="J11" s="35" t="s">
        <v>21</v>
      </c>
      <c r="L11" s="37" t="s">
        <v>25</v>
      </c>
      <c r="M11" s="37" t="s">
        <v>26</v>
      </c>
      <c r="N11" s="37" t="s">
        <v>27</v>
      </c>
      <c r="O11" s="37" t="s">
        <v>28</v>
      </c>
      <c r="P11" s="37" t="s">
        <v>29</v>
      </c>
      <c r="AU11" s="7"/>
      <c r="AV11" s="7"/>
      <c r="AW11" s="7"/>
      <c r="AX11" s="7"/>
      <c r="AY11" s="7"/>
      <c r="AZ11" s="7"/>
      <c r="BA11" s="7"/>
    </row>
    <row r="12" spans="1:53" s="6" customFormat="1" ht="23.25" customHeight="1" x14ac:dyDescent="0.2">
      <c r="A12" s="27">
        <v>8</v>
      </c>
      <c r="B12" s="28" t="s">
        <v>36</v>
      </c>
      <c r="C12" s="28"/>
      <c r="D12" s="29">
        <v>4</v>
      </c>
      <c r="E12" s="30">
        <v>15</v>
      </c>
      <c r="F12" s="31">
        <v>15</v>
      </c>
      <c r="G12" s="32">
        <f t="shared" si="0"/>
        <v>5</v>
      </c>
      <c r="H12" s="33" t="str">
        <f t="shared" si="1"/>
        <v>ü</v>
      </c>
      <c r="I12" s="39">
        <v>15</v>
      </c>
      <c r="J12" s="35" t="s">
        <v>21</v>
      </c>
      <c r="L12" s="38"/>
      <c r="M12" s="38">
        <v>1</v>
      </c>
      <c r="N12" s="38">
        <v>2</v>
      </c>
      <c r="O12" s="38">
        <v>3</v>
      </c>
      <c r="P12" s="38">
        <v>4</v>
      </c>
      <c r="AU12" s="7"/>
      <c r="AV12" s="7"/>
      <c r="AW12" s="7"/>
      <c r="AX12" s="7"/>
      <c r="AY12" s="7"/>
      <c r="AZ12" s="7"/>
      <c r="BA12" s="7"/>
    </row>
    <row r="13" spans="1:53" s="6" customFormat="1" ht="23.25" customHeight="1" x14ac:dyDescent="0.2">
      <c r="A13" s="27">
        <v>9</v>
      </c>
      <c r="B13" s="28" t="s">
        <v>37</v>
      </c>
      <c r="C13" s="28"/>
      <c r="D13" s="29">
        <v>4</v>
      </c>
      <c r="E13" s="30">
        <v>10</v>
      </c>
      <c r="F13" s="31">
        <v>10</v>
      </c>
      <c r="G13" s="32">
        <f t="shared" si="0"/>
        <v>5</v>
      </c>
      <c r="H13" s="33" t="str">
        <f t="shared" si="1"/>
        <v>ü</v>
      </c>
      <c r="I13" s="39">
        <v>10</v>
      </c>
      <c r="J13" s="35" t="s">
        <v>21</v>
      </c>
      <c r="L13" s="26"/>
      <c r="M13" s="26"/>
      <c r="N13" s="26"/>
      <c r="O13" s="26"/>
      <c r="P13" s="26"/>
      <c r="AU13" s="7"/>
      <c r="AV13" s="7"/>
      <c r="AW13" s="7"/>
      <c r="AX13" s="7"/>
      <c r="AY13" s="7"/>
      <c r="AZ13" s="7"/>
      <c r="BA13" s="7"/>
    </row>
    <row r="14" spans="1:53" s="6" customFormat="1" ht="23.25" customHeight="1" x14ac:dyDescent="0.2">
      <c r="A14" s="27">
        <v>10</v>
      </c>
      <c r="B14" s="28" t="s">
        <v>38</v>
      </c>
      <c r="C14" s="28"/>
      <c r="D14" s="29">
        <v>4</v>
      </c>
      <c r="E14" s="42">
        <v>222</v>
      </c>
      <c r="F14" s="31">
        <v>91</v>
      </c>
      <c r="G14" s="32">
        <f t="shared" si="0"/>
        <v>5</v>
      </c>
      <c r="H14" s="33" t="str">
        <f t="shared" si="1"/>
        <v>ü</v>
      </c>
      <c r="I14" s="39">
        <v>91</v>
      </c>
      <c r="J14" s="43" t="s">
        <v>21</v>
      </c>
      <c r="AU14" s="7"/>
      <c r="AV14" s="7"/>
      <c r="AW14" s="7"/>
      <c r="AX14" s="7"/>
      <c r="AY14" s="7"/>
      <c r="AZ14" s="7"/>
      <c r="BA14" s="7"/>
    </row>
    <row r="15" spans="1:53" s="6" customFormat="1" ht="23.25" customHeight="1" x14ac:dyDescent="0.2">
      <c r="A15" s="27">
        <v>11</v>
      </c>
      <c r="B15" s="28" t="s">
        <v>39</v>
      </c>
      <c r="C15" s="28"/>
      <c r="D15" s="29">
        <v>4</v>
      </c>
      <c r="E15" s="42">
        <v>0</v>
      </c>
      <c r="F15" s="31">
        <v>0</v>
      </c>
      <c r="G15" s="32">
        <f t="shared" si="0"/>
        <v>0</v>
      </c>
      <c r="H15" s="33" t="str">
        <f t="shared" si="1"/>
        <v>û</v>
      </c>
      <c r="I15" s="39">
        <v>0</v>
      </c>
      <c r="J15" s="44" t="s">
        <v>40</v>
      </c>
      <c r="AU15" s="7"/>
      <c r="AV15" s="7"/>
      <c r="AW15" s="7"/>
      <c r="AX15" s="7"/>
      <c r="AY15" s="7"/>
      <c r="AZ15" s="7"/>
      <c r="BA15" s="7"/>
    </row>
    <row r="16" spans="1:53" s="6" customFormat="1" ht="23.25" customHeight="1" x14ac:dyDescent="0.2">
      <c r="A16" s="27">
        <v>12</v>
      </c>
      <c r="B16" s="28" t="s">
        <v>41</v>
      </c>
      <c r="C16" s="28"/>
      <c r="D16" s="29">
        <v>4</v>
      </c>
      <c r="E16" s="45">
        <v>0</v>
      </c>
      <c r="F16" s="46">
        <v>0</v>
      </c>
      <c r="G16" s="32">
        <f t="shared" si="0"/>
        <v>0</v>
      </c>
      <c r="H16" s="33" t="str">
        <f t="shared" si="1"/>
        <v>û</v>
      </c>
      <c r="I16" s="47">
        <v>0</v>
      </c>
      <c r="J16" s="35" t="s">
        <v>21</v>
      </c>
      <c r="AU16" s="7"/>
      <c r="AV16" s="7"/>
      <c r="AW16" s="7"/>
      <c r="AX16" s="7"/>
      <c r="AY16" s="7"/>
      <c r="AZ16" s="7"/>
      <c r="BA16" s="7"/>
    </row>
    <row r="17" spans="1:53" s="6" customFormat="1" ht="23.25" customHeight="1" x14ac:dyDescent="0.2">
      <c r="A17" s="27">
        <v>13</v>
      </c>
      <c r="B17" s="28" t="s">
        <v>42</v>
      </c>
      <c r="C17" s="28"/>
      <c r="D17" s="29">
        <v>4</v>
      </c>
      <c r="E17" s="42">
        <v>0</v>
      </c>
      <c r="F17" s="31">
        <v>0</v>
      </c>
      <c r="G17" s="32">
        <f t="shared" si="0"/>
        <v>0</v>
      </c>
      <c r="H17" s="33" t="str">
        <f t="shared" si="1"/>
        <v>û</v>
      </c>
      <c r="I17" s="39">
        <v>0</v>
      </c>
      <c r="J17" s="43" t="s">
        <v>21</v>
      </c>
      <c r="AU17" s="7"/>
      <c r="AV17" s="7"/>
      <c r="AW17" s="7"/>
      <c r="AX17" s="7"/>
      <c r="AY17" s="7"/>
      <c r="AZ17" s="7"/>
      <c r="BA17" s="7"/>
    </row>
    <row r="18" spans="1:53" s="6" customFormat="1" ht="23.25" customHeight="1" x14ac:dyDescent="0.2">
      <c r="A18" s="27">
        <v>14</v>
      </c>
      <c r="B18" s="28" t="s">
        <v>43</v>
      </c>
      <c r="C18" s="28"/>
      <c r="D18" s="29">
        <v>4</v>
      </c>
      <c r="E18" s="42">
        <v>12</v>
      </c>
      <c r="F18" s="31">
        <v>12</v>
      </c>
      <c r="G18" s="32">
        <f t="shared" si="0"/>
        <v>5</v>
      </c>
      <c r="H18" s="33" t="str">
        <f t="shared" si="1"/>
        <v>ü</v>
      </c>
      <c r="I18" s="39">
        <v>12</v>
      </c>
      <c r="J18" s="35" t="s">
        <v>21</v>
      </c>
      <c r="AU18" s="7"/>
      <c r="AV18" s="7"/>
      <c r="AW18" s="7"/>
      <c r="AX18" s="7"/>
      <c r="AY18" s="7"/>
      <c r="AZ18" s="7"/>
      <c r="BA18" s="7"/>
    </row>
    <row r="19" spans="1:53" s="6" customFormat="1" ht="27" customHeight="1" x14ac:dyDescent="0.2">
      <c r="A19" s="48" t="s">
        <v>44</v>
      </c>
      <c r="B19" s="49"/>
      <c r="C19" s="50"/>
      <c r="D19" s="51">
        <v>50</v>
      </c>
      <c r="E19" s="52">
        <f>SUM(E5:E18)</f>
        <v>343</v>
      </c>
      <c r="F19" s="53">
        <f>SUM(F5:F18)</f>
        <v>212</v>
      </c>
      <c r="G19" s="54">
        <f>IF(F19=0,0,IF(F19="N/A",1,IF(F19&lt;=L$7,1,IF(F19=M$7,2,IF(F19&lt;M$7,(((F19-L$7)/P$5)+1),IF(F19=N$7,3,IF(F19&lt;N$7,(((F19-M$7)/P$5)+2),IF(F19=O$7,4,IF(F19&lt;O$7,(((F19-N$7)/P$5)+3),IF(F19&gt;=P$7,5,IF(F19&lt;P$7,(((F19-O$7)/P$5)+4),0)))))))))))</f>
        <v>5</v>
      </c>
      <c r="H19" s="55" t="str">
        <f t="shared" si="1"/>
        <v>ü</v>
      </c>
      <c r="I19" s="56"/>
      <c r="J19" s="56"/>
      <c r="L19" s="26"/>
      <c r="M19" s="26"/>
      <c r="N19" s="26"/>
      <c r="O19" s="26"/>
      <c r="P19" s="41"/>
    </row>
    <row r="20" spans="1:53" s="6" customFormat="1" x14ac:dyDescent="0.2">
      <c r="L20" s="57"/>
      <c r="M20" s="57"/>
      <c r="N20" s="57"/>
      <c r="O20" s="57"/>
      <c r="P20" s="57"/>
    </row>
    <row r="21" spans="1:53" s="6" customFormat="1" ht="27.75" x14ac:dyDescent="0.2">
      <c r="A21" s="58" t="s">
        <v>45</v>
      </c>
      <c r="B21" s="58"/>
      <c r="C21" s="59" t="s">
        <v>46</v>
      </c>
      <c r="D21" s="59"/>
      <c r="E21" s="59"/>
      <c r="F21" s="60" t="s">
        <v>2</v>
      </c>
      <c r="G21" s="60" t="s">
        <v>47</v>
      </c>
      <c r="H21" s="60" t="s">
        <v>16</v>
      </c>
      <c r="I21" s="61" t="s">
        <v>17</v>
      </c>
      <c r="J21" s="62" t="s">
        <v>18</v>
      </c>
      <c r="L21" s="63"/>
      <c r="M21" s="63"/>
      <c r="N21" s="63"/>
      <c r="O21" s="63"/>
      <c r="P21" s="63"/>
    </row>
    <row r="22" spans="1:53" s="6" customFormat="1" ht="46.5" customHeight="1" x14ac:dyDescent="0.2">
      <c r="A22" s="58"/>
      <c r="B22" s="58"/>
      <c r="C22" s="59"/>
      <c r="D22" s="59"/>
      <c r="E22" s="59"/>
      <c r="F22" s="64">
        <v>4</v>
      </c>
      <c r="G22" s="65">
        <v>4</v>
      </c>
      <c r="H22" s="33" t="str">
        <f t="shared" ref="H22" si="3">IF(G22=5,"ü","û")</f>
        <v>û</v>
      </c>
      <c r="I22" s="66">
        <v>4</v>
      </c>
      <c r="J22" s="67" t="s">
        <v>21</v>
      </c>
      <c r="L22" s="26"/>
      <c r="M22" s="26"/>
      <c r="N22" s="26"/>
      <c r="O22" s="26"/>
      <c r="P22" s="26"/>
    </row>
    <row r="23" spans="1:53" s="6" customFormat="1" x14ac:dyDescent="0.2">
      <c r="L23" s="40"/>
      <c r="M23" s="26"/>
      <c r="N23" s="26"/>
      <c r="O23" s="26"/>
      <c r="P23" s="26"/>
    </row>
    <row r="24" spans="1:53" s="6" customFormat="1" x14ac:dyDescent="0.2">
      <c r="L24" s="26"/>
      <c r="M24" s="26"/>
      <c r="N24" s="26"/>
      <c r="O24" s="26"/>
      <c r="P24" s="41"/>
    </row>
    <row r="25" spans="1:53" s="6" customFormat="1" x14ac:dyDescent="0.2">
      <c r="L25" s="57"/>
      <c r="M25" s="57"/>
      <c r="N25" s="57"/>
      <c r="O25" s="57"/>
      <c r="P25" s="57"/>
    </row>
    <row r="26" spans="1:53" s="6" customFormat="1" x14ac:dyDescent="0.2">
      <c r="L26" s="63"/>
      <c r="M26" s="63"/>
      <c r="N26" s="63"/>
      <c r="O26" s="63"/>
      <c r="P26" s="63"/>
    </row>
    <row r="27" spans="1:53" s="6" customFormat="1" x14ac:dyDescent="0.2"/>
    <row r="28" spans="1:53" s="6" customFormat="1" x14ac:dyDescent="0.2"/>
    <row r="29" spans="1:53" s="6" customFormat="1" x14ac:dyDescent="0.2">
      <c r="A29" s="6" t="str">
        <f t="shared" ref="A29:F44" si="4">A4</f>
        <v>ลำดับ</v>
      </c>
      <c r="B29" s="6" t="str">
        <f t="shared" si="4"/>
        <v>หน่วยงาน</v>
      </c>
      <c r="C29" s="6" t="s">
        <v>11</v>
      </c>
      <c r="D29" s="6" t="str">
        <f t="shared" si="4"/>
        <v>เป้าหมาย</v>
      </c>
      <c r="E29" s="6" t="str">
        <f t="shared" si="4"/>
        <v>จำนวนผู้ประกอบการที่เข้าอบรม</v>
      </c>
      <c r="F29" s="6" t="str">
        <f t="shared" si="4"/>
        <v>จำนวนผู้ประกอบการที่ผ่านการอบรม</v>
      </c>
    </row>
    <row r="30" spans="1:53" s="6" customFormat="1" x14ac:dyDescent="0.2">
      <c r="A30" s="6">
        <f t="shared" si="4"/>
        <v>1</v>
      </c>
      <c r="B30" s="6" t="str">
        <f t="shared" si="4"/>
        <v>2) คณะวิทยาศาสตร์และเทคโนโลยี</v>
      </c>
      <c r="C30" s="6" t="s">
        <v>48</v>
      </c>
      <c r="D30" s="6">
        <f t="shared" si="4"/>
        <v>4</v>
      </c>
      <c r="E30" s="6">
        <f t="shared" si="4"/>
        <v>23</v>
      </c>
      <c r="F30" s="6">
        <f t="shared" si="4"/>
        <v>23</v>
      </c>
    </row>
    <row r="31" spans="1:53" s="6" customFormat="1" x14ac:dyDescent="0.2">
      <c r="A31" s="6">
        <f t="shared" si="4"/>
        <v>2</v>
      </c>
      <c r="B31" s="6" t="str">
        <f t="shared" si="4"/>
        <v>3) คณะมนุษยศาสตร์และสังคมศาสตร์</v>
      </c>
      <c r="C31" s="6" t="s">
        <v>49</v>
      </c>
      <c r="D31" s="6">
        <f t="shared" si="4"/>
        <v>4</v>
      </c>
      <c r="E31" s="6">
        <f t="shared" si="4"/>
        <v>0</v>
      </c>
      <c r="F31" s="6">
        <f t="shared" si="4"/>
        <v>0</v>
      </c>
    </row>
    <row r="32" spans="1:53" s="6" customFormat="1" x14ac:dyDescent="0.2">
      <c r="A32" s="6">
        <f t="shared" si="4"/>
        <v>3</v>
      </c>
      <c r="B32" s="6" t="str">
        <f t="shared" si="4"/>
        <v>4) คณะวิทยาการจัดการ</v>
      </c>
      <c r="C32" s="6" t="s">
        <v>50</v>
      </c>
      <c r="D32" s="6">
        <f t="shared" si="4"/>
        <v>4</v>
      </c>
      <c r="E32" s="6">
        <f t="shared" si="4"/>
        <v>8</v>
      </c>
      <c r="F32" s="6">
        <f t="shared" si="4"/>
        <v>8</v>
      </c>
    </row>
    <row r="33" spans="1:6" s="6" customFormat="1" x14ac:dyDescent="0.2">
      <c r="A33" s="6">
        <f t="shared" si="4"/>
        <v>4</v>
      </c>
      <c r="B33" s="6" t="str">
        <f t="shared" si="4"/>
        <v>5) คณะเทคโนโลยีอุตสาหกรรม</v>
      </c>
      <c r="C33" s="6" t="s">
        <v>51</v>
      </c>
      <c r="D33" s="6">
        <f t="shared" si="4"/>
        <v>4</v>
      </c>
      <c r="E33" s="6">
        <f t="shared" si="4"/>
        <v>0</v>
      </c>
      <c r="F33" s="6">
        <f t="shared" si="4"/>
        <v>0</v>
      </c>
    </row>
    <row r="34" spans="1:6" s="6" customFormat="1" x14ac:dyDescent="0.2">
      <c r="A34" s="6">
        <f t="shared" si="4"/>
        <v>5</v>
      </c>
      <c r="B34" s="6" t="str">
        <f t="shared" si="4"/>
        <v>6) คณะศิลปกรรมศาสตร์</v>
      </c>
      <c r="C34" s="6" t="s">
        <v>52</v>
      </c>
      <c r="D34" s="6">
        <f t="shared" si="4"/>
        <v>4</v>
      </c>
      <c r="E34" s="6">
        <f t="shared" si="4"/>
        <v>15</v>
      </c>
      <c r="F34" s="6">
        <f t="shared" si="4"/>
        <v>15</v>
      </c>
    </row>
    <row r="35" spans="1:6" s="6" customFormat="1" x14ac:dyDescent="0.2">
      <c r="A35" s="6">
        <f t="shared" si="4"/>
        <v>6</v>
      </c>
      <c r="B35" s="6" t="str">
        <f t="shared" si="4"/>
        <v>7)  บัณฑิตวิทยาลัย</v>
      </c>
      <c r="C35" s="6" t="s">
        <v>53</v>
      </c>
      <c r="D35" s="6">
        <f t="shared" si="4"/>
        <v>4</v>
      </c>
      <c r="E35" s="6">
        <f t="shared" si="4"/>
        <v>13</v>
      </c>
      <c r="F35" s="6">
        <f t="shared" si="4"/>
        <v>13</v>
      </c>
    </row>
    <row r="36" spans="1:6" s="6" customFormat="1" x14ac:dyDescent="0.2">
      <c r="A36" s="6">
        <f t="shared" si="4"/>
        <v>7</v>
      </c>
      <c r="B36" s="6" t="str">
        <f t="shared" si="4"/>
        <v>8)  วิทยาลัยนวัตกรรมและการจัดการ</v>
      </c>
      <c r="C36" s="6" t="s">
        <v>54</v>
      </c>
      <c r="D36" s="6">
        <f t="shared" si="4"/>
        <v>4</v>
      </c>
      <c r="E36" s="6">
        <f t="shared" si="4"/>
        <v>25</v>
      </c>
      <c r="F36" s="6">
        <f t="shared" si="4"/>
        <v>25</v>
      </c>
    </row>
    <row r="37" spans="1:6" s="6" customFormat="1" x14ac:dyDescent="0.2">
      <c r="A37" s="6">
        <f t="shared" si="4"/>
        <v>8</v>
      </c>
      <c r="B37" s="6" t="str">
        <f t="shared" si="4"/>
        <v>9) วิทยาลัยพยาบาลและสุขภาพ</v>
      </c>
      <c r="C37" s="6" t="s">
        <v>55</v>
      </c>
      <c r="D37" s="6">
        <f t="shared" si="4"/>
        <v>4</v>
      </c>
      <c r="E37" s="6">
        <f t="shared" si="4"/>
        <v>15</v>
      </c>
      <c r="F37" s="6">
        <f t="shared" si="4"/>
        <v>15</v>
      </c>
    </row>
    <row r="38" spans="1:6" s="6" customFormat="1" x14ac:dyDescent="0.2">
      <c r="A38" s="6">
        <f t="shared" si="4"/>
        <v>9</v>
      </c>
      <c r="B38" s="6" t="str">
        <f t="shared" si="4"/>
        <v>10) วิทยาลัยสหเวชศาสตร์</v>
      </c>
      <c r="C38" s="6" t="s">
        <v>56</v>
      </c>
      <c r="D38" s="6">
        <f t="shared" si="4"/>
        <v>4</v>
      </c>
      <c r="E38" s="6">
        <f t="shared" si="4"/>
        <v>10</v>
      </c>
      <c r="F38" s="6">
        <f t="shared" si="4"/>
        <v>10</v>
      </c>
    </row>
    <row r="39" spans="1:6" s="6" customFormat="1" x14ac:dyDescent="0.2">
      <c r="A39" s="6">
        <f t="shared" si="4"/>
        <v>10</v>
      </c>
      <c r="B39" s="6" t="str">
        <f t="shared" si="4"/>
        <v xml:space="preserve">11) วิทยาลัยโลจิสติกส์และซัพพลายเชน </v>
      </c>
      <c r="C39" s="6" t="s">
        <v>57</v>
      </c>
      <c r="D39" s="6">
        <f t="shared" si="4"/>
        <v>4</v>
      </c>
      <c r="E39" s="6">
        <f t="shared" si="4"/>
        <v>222</v>
      </c>
      <c r="F39" s="6">
        <f t="shared" si="4"/>
        <v>91</v>
      </c>
    </row>
    <row r="40" spans="1:6" s="6" customFormat="1" x14ac:dyDescent="0.2">
      <c r="A40" s="6">
        <f t="shared" si="4"/>
        <v>11</v>
      </c>
      <c r="B40" s="6" t="str">
        <f t="shared" si="4"/>
        <v>12) วิทยาลัยสถาปัตยกรรมศาสตร์</v>
      </c>
      <c r="C40" s="6" t="s">
        <v>58</v>
      </c>
      <c r="D40" s="6">
        <f t="shared" si="4"/>
        <v>4</v>
      </c>
      <c r="E40" s="6">
        <f t="shared" si="4"/>
        <v>0</v>
      </c>
      <c r="F40" s="6">
        <f t="shared" si="4"/>
        <v>0</v>
      </c>
    </row>
    <row r="41" spans="1:6" s="6" customFormat="1" x14ac:dyDescent="0.2">
      <c r="A41" s="6">
        <f t="shared" si="4"/>
        <v>12</v>
      </c>
      <c r="B41" s="6" t="str">
        <f t="shared" si="4"/>
        <v>13) วิทยาลัยการเมืองและการปกครอง</v>
      </c>
      <c r="C41" s="6" t="s">
        <v>59</v>
      </c>
      <c r="D41" s="6">
        <f t="shared" si="4"/>
        <v>4</v>
      </c>
      <c r="E41" s="6">
        <f t="shared" si="4"/>
        <v>0</v>
      </c>
      <c r="F41" s="6">
        <f t="shared" si="4"/>
        <v>0</v>
      </c>
    </row>
    <row r="42" spans="1:6" s="6" customFormat="1" x14ac:dyDescent="0.2">
      <c r="A42" s="6">
        <f t="shared" si="4"/>
        <v>13</v>
      </c>
      <c r="B42" s="6" t="str">
        <f t="shared" si="4"/>
        <v>14) วิทยาลัยการจัดการอุตสาหกรรมบริการ</v>
      </c>
      <c r="C42" s="6" t="s">
        <v>60</v>
      </c>
      <c r="D42" s="6">
        <f t="shared" si="4"/>
        <v>4</v>
      </c>
      <c r="E42" s="6">
        <f t="shared" si="4"/>
        <v>0</v>
      </c>
      <c r="F42" s="6">
        <f t="shared" si="4"/>
        <v>0</v>
      </c>
    </row>
    <row r="43" spans="1:6" s="6" customFormat="1" x14ac:dyDescent="0.2">
      <c r="A43" s="6">
        <f t="shared" si="4"/>
        <v>14</v>
      </c>
      <c r="B43" s="6" t="str">
        <f t="shared" si="4"/>
        <v>15) วิทยาลัยนิเทศศาสตร์</v>
      </c>
      <c r="C43" s="6" t="s">
        <v>61</v>
      </c>
      <c r="D43" s="6">
        <f t="shared" si="4"/>
        <v>4</v>
      </c>
      <c r="E43" s="6">
        <f t="shared" si="4"/>
        <v>12</v>
      </c>
      <c r="F43" s="6">
        <f t="shared" si="4"/>
        <v>12</v>
      </c>
    </row>
    <row r="44" spans="1:6" s="6" customFormat="1" x14ac:dyDescent="0.2">
      <c r="A44" s="6" t="str">
        <f t="shared" si="4"/>
        <v>ระดับมหาวิทยาลัย</v>
      </c>
      <c r="B44" s="6">
        <f t="shared" si="4"/>
        <v>0</v>
      </c>
      <c r="C44" s="6" t="s">
        <v>19</v>
      </c>
      <c r="D44" s="6">
        <f t="shared" si="4"/>
        <v>50</v>
      </c>
      <c r="E44" s="6">
        <f t="shared" si="4"/>
        <v>343</v>
      </c>
      <c r="F44" s="6">
        <f t="shared" si="4"/>
        <v>212</v>
      </c>
    </row>
    <row r="45" spans="1:6" s="6" customFormat="1" x14ac:dyDescent="0.2"/>
    <row r="46" spans="1:6" s="6" customFormat="1" x14ac:dyDescent="0.2"/>
    <row r="47" spans="1:6" s="6" customFormat="1" x14ac:dyDescent="0.2"/>
    <row r="48" spans="1:6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</sheetData>
  <mergeCells count="24"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F1"/>
    <mergeCell ref="G1:H1"/>
    <mergeCell ref="A2:B2"/>
    <mergeCell ref="G2:H2"/>
    <mergeCell ref="E3:H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G2:J2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6"/>
  <sheetViews>
    <sheetView zoomScale="50" zoomScaleNormal="50" workbookViewId="0">
      <pane xSplit="7" ySplit="4" topLeftCell="J197" activePane="bottomRight" state="frozen"/>
      <selection activeCell="J15" sqref="J15"/>
      <selection pane="topRight" activeCell="J15" sqref="J15"/>
      <selection pane="bottomLeft" activeCell="J15" sqref="J15"/>
      <selection pane="bottomRight" activeCell="J15" sqref="J15"/>
    </sheetView>
  </sheetViews>
  <sheetFormatPr defaultColWidth="9" defaultRowHeight="24" x14ac:dyDescent="0.2"/>
  <cols>
    <col min="1" max="1" width="11.625" style="120" customWidth="1"/>
    <col min="2" max="3" width="33.75" style="120" customWidth="1"/>
    <col min="4" max="4" width="16.25" style="120" customWidth="1"/>
    <col min="5" max="5" width="11.5" style="120" customWidth="1"/>
    <col min="6" max="6" width="18.75" style="120" bestFit="1" customWidth="1"/>
    <col min="7" max="7" width="20.75" style="120" customWidth="1"/>
    <col min="8" max="8" width="39.25" style="120" customWidth="1"/>
    <col min="9" max="9" width="19.125" style="120" customWidth="1"/>
    <col min="10" max="10" width="27.875" style="120" customWidth="1"/>
    <col min="11" max="52" width="9" style="74"/>
    <col min="53" max="16384" width="9" style="120"/>
  </cols>
  <sheetData>
    <row r="1" spans="1:11" ht="30.75" x14ac:dyDescent="0.2">
      <c r="A1" s="68"/>
      <c r="B1" s="69" t="s">
        <v>62</v>
      </c>
      <c r="C1" s="70" t="s">
        <v>1</v>
      </c>
      <c r="D1" s="70"/>
      <c r="E1" s="70"/>
      <c r="F1" s="71"/>
      <c r="G1" s="71"/>
      <c r="H1" s="71"/>
      <c r="I1" s="70"/>
      <c r="J1" s="72" t="s">
        <v>2</v>
      </c>
      <c r="K1" s="73"/>
    </row>
    <row r="2" spans="1:11" ht="30.75" x14ac:dyDescent="0.2">
      <c r="A2" s="75"/>
      <c r="B2" s="76" t="s">
        <v>3</v>
      </c>
      <c r="C2" s="77" t="s">
        <v>4</v>
      </c>
      <c r="D2" s="78"/>
      <c r="E2" s="78"/>
      <c r="F2" s="79"/>
      <c r="G2" s="79"/>
      <c r="H2" s="79"/>
      <c r="I2" s="78"/>
      <c r="J2" s="80" t="s">
        <v>5</v>
      </c>
      <c r="K2" s="81"/>
    </row>
    <row r="3" spans="1:11" s="74" customFormat="1" ht="29.25" customHeight="1" x14ac:dyDescent="0.2">
      <c r="A3" s="75"/>
      <c r="B3" s="14" t="s">
        <v>6</v>
      </c>
      <c r="C3" s="15" t="s">
        <v>63</v>
      </c>
      <c r="D3" s="16"/>
      <c r="E3" s="16" t="s">
        <v>8</v>
      </c>
      <c r="F3" s="82"/>
      <c r="G3" s="16"/>
      <c r="H3" s="16"/>
    </row>
    <row r="4" spans="1:11" ht="83.25" x14ac:dyDescent="0.2">
      <c r="A4" s="83" t="s">
        <v>10</v>
      </c>
      <c r="B4" s="84" t="s">
        <v>64</v>
      </c>
      <c r="C4" s="84" t="s">
        <v>65</v>
      </c>
      <c r="D4" s="84" t="s">
        <v>66</v>
      </c>
      <c r="E4" s="84" t="s">
        <v>67</v>
      </c>
      <c r="F4" s="85" t="s">
        <v>68</v>
      </c>
      <c r="G4" s="85"/>
      <c r="H4" s="83" t="s">
        <v>69</v>
      </c>
      <c r="I4" s="84" t="s">
        <v>70</v>
      </c>
      <c r="J4" s="84" t="s">
        <v>71</v>
      </c>
    </row>
    <row r="5" spans="1:11" s="74" customFormat="1" x14ac:dyDescent="0.2">
      <c r="A5" s="86">
        <v>1</v>
      </c>
      <c r="B5" s="87" t="s">
        <v>72</v>
      </c>
      <c r="C5" s="87" t="s">
        <v>73</v>
      </c>
      <c r="D5" s="88" t="s">
        <v>74</v>
      </c>
      <c r="E5" s="88">
        <v>222</v>
      </c>
      <c r="F5" s="89" t="s">
        <v>75</v>
      </c>
      <c r="G5" s="89" t="s">
        <v>76</v>
      </c>
      <c r="H5" s="90" t="s">
        <v>77</v>
      </c>
      <c r="I5" s="91" t="s">
        <v>78</v>
      </c>
      <c r="J5" s="92" t="s">
        <v>79</v>
      </c>
    </row>
    <row r="6" spans="1:11" s="74" customFormat="1" x14ac:dyDescent="0.2">
      <c r="A6" s="93"/>
      <c r="B6" s="87"/>
      <c r="C6" s="87"/>
      <c r="D6" s="88"/>
      <c r="E6" s="88"/>
      <c r="F6" s="89" t="s">
        <v>80</v>
      </c>
      <c r="G6" s="89" t="s">
        <v>81</v>
      </c>
      <c r="H6" s="90" t="s">
        <v>77</v>
      </c>
      <c r="I6" s="91" t="s">
        <v>78</v>
      </c>
      <c r="J6" s="92" t="s">
        <v>79</v>
      </c>
    </row>
    <row r="7" spans="1:11" s="74" customFormat="1" x14ac:dyDescent="0.2">
      <c r="A7" s="93"/>
      <c r="B7" s="87"/>
      <c r="C7" s="87"/>
      <c r="D7" s="88"/>
      <c r="E7" s="88"/>
      <c r="F7" s="89" t="s">
        <v>82</v>
      </c>
      <c r="G7" s="89" t="s">
        <v>83</v>
      </c>
      <c r="H7" s="90" t="s">
        <v>77</v>
      </c>
      <c r="I7" s="91" t="s">
        <v>78</v>
      </c>
      <c r="J7" s="92" t="s">
        <v>79</v>
      </c>
    </row>
    <row r="8" spans="1:11" s="74" customFormat="1" x14ac:dyDescent="0.2">
      <c r="A8" s="93"/>
      <c r="B8" s="87"/>
      <c r="C8" s="87"/>
      <c r="D8" s="88"/>
      <c r="E8" s="88"/>
      <c r="F8" s="89" t="s">
        <v>84</v>
      </c>
      <c r="G8" s="89" t="s">
        <v>85</v>
      </c>
      <c r="H8" s="90" t="s">
        <v>77</v>
      </c>
      <c r="I8" s="91" t="s">
        <v>78</v>
      </c>
      <c r="J8" s="92" t="s">
        <v>79</v>
      </c>
    </row>
    <row r="9" spans="1:11" s="74" customFormat="1" x14ac:dyDescent="0.2">
      <c r="A9" s="93"/>
      <c r="B9" s="87"/>
      <c r="C9" s="87"/>
      <c r="D9" s="88"/>
      <c r="E9" s="88"/>
      <c r="F9" s="89" t="s">
        <v>86</v>
      </c>
      <c r="G9" s="89" t="s">
        <v>87</v>
      </c>
      <c r="H9" s="90" t="s">
        <v>77</v>
      </c>
      <c r="I9" s="91" t="s">
        <v>78</v>
      </c>
      <c r="J9" s="92" t="s">
        <v>79</v>
      </c>
    </row>
    <row r="10" spans="1:11" s="74" customFormat="1" x14ac:dyDescent="0.2">
      <c r="A10" s="93"/>
      <c r="B10" s="87"/>
      <c r="C10" s="87"/>
      <c r="D10" s="88"/>
      <c r="E10" s="88"/>
      <c r="F10" s="89" t="s">
        <v>88</v>
      </c>
      <c r="G10" s="89" t="s">
        <v>89</v>
      </c>
      <c r="H10" s="90" t="s">
        <v>77</v>
      </c>
      <c r="I10" s="91" t="s">
        <v>78</v>
      </c>
      <c r="J10" s="92" t="s">
        <v>79</v>
      </c>
    </row>
    <row r="11" spans="1:11" s="74" customFormat="1" x14ac:dyDescent="0.2">
      <c r="A11" s="93"/>
      <c r="B11" s="87"/>
      <c r="C11" s="87"/>
      <c r="D11" s="88"/>
      <c r="E11" s="88"/>
      <c r="F11" s="94" t="s">
        <v>90</v>
      </c>
      <c r="G11" s="94" t="s">
        <v>91</v>
      </c>
      <c r="H11" s="90" t="s">
        <v>77</v>
      </c>
      <c r="I11" s="91" t="s">
        <v>78</v>
      </c>
      <c r="J11" s="92" t="s">
        <v>79</v>
      </c>
    </row>
    <row r="12" spans="1:11" s="74" customFormat="1" x14ac:dyDescent="0.2">
      <c r="A12" s="93"/>
      <c r="B12" s="87"/>
      <c r="C12" s="87"/>
      <c r="D12" s="88"/>
      <c r="E12" s="88"/>
      <c r="F12" s="94" t="s">
        <v>92</v>
      </c>
      <c r="G12" s="94" t="s">
        <v>93</v>
      </c>
      <c r="H12" s="90" t="s">
        <v>77</v>
      </c>
      <c r="I12" s="91" t="s">
        <v>78</v>
      </c>
      <c r="J12" s="92" t="s">
        <v>79</v>
      </c>
    </row>
    <row r="13" spans="1:11" s="74" customFormat="1" x14ac:dyDescent="0.2">
      <c r="A13" s="93"/>
      <c r="B13" s="87"/>
      <c r="C13" s="87"/>
      <c r="D13" s="88"/>
      <c r="E13" s="88"/>
      <c r="F13" s="94" t="s">
        <v>94</v>
      </c>
      <c r="G13" s="94" t="s">
        <v>95</v>
      </c>
      <c r="H13" s="90" t="s">
        <v>77</v>
      </c>
      <c r="I13" s="91" t="s">
        <v>78</v>
      </c>
      <c r="J13" s="92" t="s">
        <v>79</v>
      </c>
    </row>
    <row r="14" spans="1:11" s="74" customFormat="1" x14ac:dyDescent="0.2">
      <c r="A14" s="93"/>
      <c r="B14" s="87"/>
      <c r="C14" s="87"/>
      <c r="D14" s="88"/>
      <c r="E14" s="88"/>
      <c r="F14" s="94" t="s">
        <v>96</v>
      </c>
      <c r="G14" s="94" t="s">
        <v>97</v>
      </c>
      <c r="H14" s="90" t="s">
        <v>77</v>
      </c>
      <c r="I14" s="91" t="s">
        <v>78</v>
      </c>
      <c r="J14" s="92" t="s">
        <v>79</v>
      </c>
    </row>
    <row r="15" spans="1:11" s="74" customFormat="1" x14ac:dyDescent="0.2">
      <c r="A15" s="93"/>
      <c r="B15" s="87"/>
      <c r="C15" s="87"/>
      <c r="D15" s="88"/>
      <c r="E15" s="88"/>
      <c r="F15" s="94" t="s">
        <v>98</v>
      </c>
      <c r="G15" s="94" t="s">
        <v>99</v>
      </c>
      <c r="H15" s="90" t="s">
        <v>77</v>
      </c>
      <c r="I15" s="91" t="s">
        <v>78</v>
      </c>
      <c r="J15" s="92" t="s">
        <v>79</v>
      </c>
    </row>
    <row r="16" spans="1:11" s="74" customFormat="1" x14ac:dyDescent="0.2">
      <c r="A16" s="93"/>
      <c r="B16" s="87"/>
      <c r="C16" s="87"/>
      <c r="D16" s="88"/>
      <c r="E16" s="88"/>
      <c r="F16" s="94" t="s">
        <v>100</v>
      </c>
      <c r="G16" s="94" t="s">
        <v>101</v>
      </c>
      <c r="H16" s="90" t="s">
        <v>77</v>
      </c>
      <c r="I16" s="91" t="s">
        <v>78</v>
      </c>
      <c r="J16" s="92" t="s">
        <v>79</v>
      </c>
    </row>
    <row r="17" spans="1:10" s="74" customFormat="1" x14ac:dyDescent="0.2">
      <c r="A17" s="93"/>
      <c r="B17" s="87"/>
      <c r="C17" s="87"/>
      <c r="D17" s="88"/>
      <c r="E17" s="88"/>
      <c r="F17" s="94" t="s">
        <v>102</v>
      </c>
      <c r="G17" s="94" t="s">
        <v>103</v>
      </c>
      <c r="H17" s="90" t="s">
        <v>77</v>
      </c>
      <c r="I17" s="91" t="s">
        <v>78</v>
      </c>
      <c r="J17" s="92" t="s">
        <v>79</v>
      </c>
    </row>
    <row r="18" spans="1:10" s="74" customFormat="1" x14ac:dyDescent="0.2">
      <c r="A18" s="93"/>
      <c r="B18" s="87"/>
      <c r="C18" s="87"/>
      <c r="D18" s="88"/>
      <c r="E18" s="88"/>
      <c r="F18" s="94" t="s">
        <v>104</v>
      </c>
      <c r="G18" s="94" t="s">
        <v>105</v>
      </c>
      <c r="H18" s="90" t="s">
        <v>77</v>
      </c>
      <c r="I18" s="91" t="s">
        <v>78</v>
      </c>
      <c r="J18" s="92" t="s">
        <v>79</v>
      </c>
    </row>
    <row r="19" spans="1:10" s="74" customFormat="1" x14ac:dyDescent="0.2">
      <c r="A19" s="93"/>
      <c r="B19" s="87"/>
      <c r="C19" s="87"/>
      <c r="D19" s="88"/>
      <c r="E19" s="88"/>
      <c r="F19" s="94" t="s">
        <v>106</v>
      </c>
      <c r="G19" s="94" t="s">
        <v>107</v>
      </c>
      <c r="H19" s="90" t="s">
        <v>77</v>
      </c>
      <c r="I19" s="91" t="s">
        <v>78</v>
      </c>
      <c r="J19" s="92" t="s">
        <v>79</v>
      </c>
    </row>
    <row r="20" spans="1:10" s="74" customFormat="1" x14ac:dyDescent="0.2">
      <c r="A20" s="93"/>
      <c r="B20" s="87"/>
      <c r="C20" s="87"/>
      <c r="D20" s="88"/>
      <c r="E20" s="88"/>
      <c r="F20" s="94" t="s">
        <v>108</v>
      </c>
      <c r="G20" s="94" t="s">
        <v>109</v>
      </c>
      <c r="H20" s="90" t="s">
        <v>77</v>
      </c>
      <c r="I20" s="91" t="s">
        <v>78</v>
      </c>
      <c r="J20" s="92" t="s">
        <v>79</v>
      </c>
    </row>
    <row r="21" spans="1:10" s="74" customFormat="1" x14ac:dyDescent="0.2">
      <c r="A21" s="93"/>
      <c r="B21" s="87"/>
      <c r="C21" s="87"/>
      <c r="D21" s="88"/>
      <c r="E21" s="88"/>
      <c r="F21" s="89" t="s">
        <v>110</v>
      </c>
      <c r="G21" s="89" t="s">
        <v>111</v>
      </c>
      <c r="H21" s="90" t="s">
        <v>77</v>
      </c>
      <c r="I21" s="91" t="s">
        <v>78</v>
      </c>
      <c r="J21" s="92" t="s">
        <v>79</v>
      </c>
    </row>
    <row r="22" spans="1:10" s="74" customFormat="1" x14ac:dyDescent="0.2">
      <c r="A22" s="93"/>
      <c r="B22" s="87"/>
      <c r="C22" s="87"/>
      <c r="D22" s="88"/>
      <c r="E22" s="88"/>
      <c r="F22" s="89" t="s">
        <v>112</v>
      </c>
      <c r="G22" s="89" t="s">
        <v>113</v>
      </c>
      <c r="H22" s="90" t="s">
        <v>77</v>
      </c>
      <c r="I22" s="91" t="s">
        <v>78</v>
      </c>
      <c r="J22" s="92" t="s">
        <v>79</v>
      </c>
    </row>
    <row r="23" spans="1:10" s="74" customFormat="1" x14ac:dyDescent="0.2">
      <c r="A23" s="93"/>
      <c r="B23" s="87"/>
      <c r="C23" s="87"/>
      <c r="D23" s="88"/>
      <c r="E23" s="88"/>
      <c r="F23" s="94" t="s">
        <v>114</v>
      </c>
      <c r="G23" s="94" t="s">
        <v>115</v>
      </c>
      <c r="H23" s="90" t="s">
        <v>77</v>
      </c>
      <c r="I23" s="91" t="s">
        <v>78</v>
      </c>
      <c r="J23" s="92" t="s">
        <v>79</v>
      </c>
    </row>
    <row r="24" spans="1:10" s="74" customFormat="1" x14ac:dyDescent="0.2">
      <c r="A24" s="93"/>
      <c r="B24" s="87"/>
      <c r="C24" s="87"/>
      <c r="D24" s="88"/>
      <c r="E24" s="88"/>
      <c r="F24" s="89" t="s">
        <v>116</v>
      </c>
      <c r="G24" s="89" t="s">
        <v>117</v>
      </c>
      <c r="H24" s="90" t="s">
        <v>77</v>
      </c>
      <c r="I24" s="91" t="s">
        <v>78</v>
      </c>
      <c r="J24" s="92" t="s">
        <v>79</v>
      </c>
    </row>
    <row r="25" spans="1:10" s="74" customFormat="1" x14ac:dyDescent="0.2">
      <c r="A25" s="93"/>
      <c r="B25" s="87"/>
      <c r="C25" s="87"/>
      <c r="D25" s="88"/>
      <c r="E25" s="88"/>
      <c r="F25" s="89" t="s">
        <v>118</v>
      </c>
      <c r="G25" s="89" t="s">
        <v>119</v>
      </c>
      <c r="H25" s="90" t="s">
        <v>77</v>
      </c>
      <c r="I25" s="91" t="s">
        <v>78</v>
      </c>
      <c r="J25" s="92" t="s">
        <v>79</v>
      </c>
    </row>
    <row r="26" spans="1:10" s="74" customFormat="1" x14ac:dyDescent="0.2">
      <c r="A26" s="93"/>
      <c r="B26" s="87"/>
      <c r="C26" s="87"/>
      <c r="D26" s="88"/>
      <c r="E26" s="88"/>
      <c r="F26" s="89" t="s">
        <v>120</v>
      </c>
      <c r="G26" s="89" t="s">
        <v>121</v>
      </c>
      <c r="H26" s="90" t="s">
        <v>77</v>
      </c>
      <c r="I26" s="91" t="s">
        <v>78</v>
      </c>
      <c r="J26" s="92" t="s">
        <v>79</v>
      </c>
    </row>
    <row r="27" spans="1:10" s="74" customFormat="1" x14ac:dyDescent="0.2">
      <c r="A27" s="93"/>
      <c r="B27" s="87"/>
      <c r="C27" s="87"/>
      <c r="D27" s="88"/>
      <c r="E27" s="88"/>
      <c r="F27" s="89" t="s">
        <v>122</v>
      </c>
      <c r="G27" s="89" t="s">
        <v>123</v>
      </c>
      <c r="H27" s="90" t="s">
        <v>77</v>
      </c>
      <c r="I27" s="91" t="s">
        <v>78</v>
      </c>
      <c r="J27" s="92" t="s">
        <v>79</v>
      </c>
    </row>
    <row r="28" spans="1:10" s="74" customFormat="1" x14ac:dyDescent="0.2">
      <c r="A28" s="93"/>
      <c r="B28" s="87"/>
      <c r="C28" s="87"/>
      <c r="D28" s="88"/>
      <c r="E28" s="88"/>
      <c r="F28" s="89" t="s">
        <v>124</v>
      </c>
      <c r="G28" s="89" t="s">
        <v>125</v>
      </c>
      <c r="H28" s="90" t="s">
        <v>77</v>
      </c>
      <c r="I28" s="91" t="s">
        <v>78</v>
      </c>
      <c r="J28" s="92" t="s">
        <v>79</v>
      </c>
    </row>
    <row r="29" spans="1:10" s="74" customFormat="1" x14ac:dyDescent="0.2">
      <c r="A29" s="93"/>
      <c r="B29" s="87"/>
      <c r="C29" s="87"/>
      <c r="D29" s="88"/>
      <c r="E29" s="88"/>
      <c r="F29" s="89" t="s">
        <v>126</v>
      </c>
      <c r="G29" s="89" t="s">
        <v>127</v>
      </c>
      <c r="H29" s="90" t="s">
        <v>77</v>
      </c>
      <c r="I29" s="91" t="s">
        <v>78</v>
      </c>
      <c r="J29" s="92" t="s">
        <v>79</v>
      </c>
    </row>
    <row r="30" spans="1:10" s="74" customFormat="1" x14ac:dyDescent="0.2">
      <c r="A30" s="93"/>
      <c r="B30" s="87"/>
      <c r="C30" s="87"/>
      <c r="D30" s="88"/>
      <c r="E30" s="88"/>
      <c r="F30" s="89" t="s">
        <v>128</v>
      </c>
      <c r="G30" s="89" t="s">
        <v>129</v>
      </c>
      <c r="H30" s="90" t="s">
        <v>77</v>
      </c>
      <c r="I30" s="91" t="s">
        <v>78</v>
      </c>
      <c r="J30" s="92" t="s">
        <v>79</v>
      </c>
    </row>
    <row r="31" spans="1:10" s="74" customFormat="1" x14ac:dyDescent="0.2">
      <c r="A31" s="93"/>
      <c r="B31" s="87"/>
      <c r="C31" s="87"/>
      <c r="D31" s="88"/>
      <c r="E31" s="88"/>
      <c r="F31" s="89" t="s">
        <v>130</v>
      </c>
      <c r="G31" s="89" t="s">
        <v>131</v>
      </c>
      <c r="H31" s="90" t="s">
        <v>77</v>
      </c>
      <c r="I31" s="91" t="s">
        <v>78</v>
      </c>
      <c r="J31" s="92" t="s">
        <v>79</v>
      </c>
    </row>
    <row r="32" spans="1:10" s="74" customFormat="1" x14ac:dyDescent="0.2">
      <c r="A32" s="93"/>
      <c r="B32" s="87"/>
      <c r="C32" s="87"/>
      <c r="D32" s="88"/>
      <c r="E32" s="88"/>
      <c r="F32" s="89" t="s">
        <v>132</v>
      </c>
      <c r="G32" s="89" t="s">
        <v>133</v>
      </c>
      <c r="H32" s="90" t="s">
        <v>77</v>
      </c>
      <c r="I32" s="91" t="s">
        <v>78</v>
      </c>
      <c r="J32" s="92" t="s">
        <v>79</v>
      </c>
    </row>
    <row r="33" spans="1:10" s="74" customFormat="1" x14ac:dyDescent="0.2">
      <c r="A33" s="93"/>
      <c r="B33" s="87"/>
      <c r="C33" s="87"/>
      <c r="D33" s="88"/>
      <c r="E33" s="88"/>
      <c r="F33" s="89" t="s">
        <v>134</v>
      </c>
      <c r="G33" s="89" t="s">
        <v>135</v>
      </c>
      <c r="H33" s="90" t="s">
        <v>77</v>
      </c>
      <c r="I33" s="91" t="s">
        <v>78</v>
      </c>
      <c r="J33" s="92" t="s">
        <v>79</v>
      </c>
    </row>
    <row r="34" spans="1:10" s="74" customFormat="1" x14ac:dyDescent="0.2">
      <c r="A34" s="93"/>
      <c r="B34" s="87"/>
      <c r="C34" s="87"/>
      <c r="D34" s="88"/>
      <c r="E34" s="88"/>
      <c r="F34" s="89" t="s">
        <v>136</v>
      </c>
      <c r="G34" s="89" t="s">
        <v>137</v>
      </c>
      <c r="H34" s="90" t="s">
        <v>77</v>
      </c>
      <c r="I34" s="91" t="s">
        <v>78</v>
      </c>
      <c r="J34" s="92" t="s">
        <v>79</v>
      </c>
    </row>
    <row r="35" spans="1:10" s="74" customFormat="1" x14ac:dyDescent="0.2">
      <c r="A35" s="93"/>
      <c r="B35" s="87"/>
      <c r="C35" s="87"/>
      <c r="D35" s="88"/>
      <c r="E35" s="88"/>
      <c r="F35" s="89" t="s">
        <v>138</v>
      </c>
      <c r="G35" s="89" t="s">
        <v>139</v>
      </c>
      <c r="H35" s="90" t="s">
        <v>77</v>
      </c>
      <c r="I35" s="91" t="s">
        <v>78</v>
      </c>
      <c r="J35" s="92" t="s">
        <v>79</v>
      </c>
    </row>
    <row r="36" spans="1:10" s="74" customFormat="1" x14ac:dyDescent="0.2">
      <c r="A36" s="93"/>
      <c r="B36" s="87"/>
      <c r="C36" s="87"/>
      <c r="D36" s="88"/>
      <c r="E36" s="88"/>
      <c r="F36" s="89" t="s">
        <v>140</v>
      </c>
      <c r="G36" s="89" t="s">
        <v>141</v>
      </c>
      <c r="H36" s="90" t="s">
        <v>77</v>
      </c>
      <c r="I36" s="91" t="s">
        <v>78</v>
      </c>
      <c r="J36" s="92" t="s">
        <v>79</v>
      </c>
    </row>
    <row r="37" spans="1:10" s="74" customFormat="1" x14ac:dyDescent="0.2">
      <c r="A37" s="93"/>
      <c r="B37" s="87"/>
      <c r="C37" s="87"/>
      <c r="D37" s="88"/>
      <c r="E37" s="88"/>
      <c r="F37" s="89" t="s">
        <v>142</v>
      </c>
      <c r="G37" s="89" t="s">
        <v>143</v>
      </c>
      <c r="H37" s="90" t="s">
        <v>77</v>
      </c>
      <c r="I37" s="91" t="s">
        <v>78</v>
      </c>
      <c r="J37" s="92" t="s">
        <v>79</v>
      </c>
    </row>
    <row r="38" spans="1:10" s="74" customFormat="1" x14ac:dyDescent="0.2">
      <c r="A38" s="93"/>
      <c r="B38" s="87"/>
      <c r="C38" s="87"/>
      <c r="D38" s="88"/>
      <c r="E38" s="88"/>
      <c r="F38" s="89" t="s">
        <v>144</v>
      </c>
      <c r="G38" s="89" t="s">
        <v>145</v>
      </c>
      <c r="H38" s="90" t="s">
        <v>77</v>
      </c>
      <c r="I38" s="91" t="s">
        <v>78</v>
      </c>
      <c r="J38" s="92" t="s">
        <v>79</v>
      </c>
    </row>
    <row r="39" spans="1:10" s="74" customFormat="1" x14ac:dyDescent="0.2">
      <c r="A39" s="93"/>
      <c r="B39" s="87"/>
      <c r="C39" s="87"/>
      <c r="D39" s="88"/>
      <c r="E39" s="88"/>
      <c r="F39" s="89" t="s">
        <v>146</v>
      </c>
      <c r="G39" s="89" t="s">
        <v>147</v>
      </c>
      <c r="H39" s="90" t="s">
        <v>77</v>
      </c>
      <c r="I39" s="91" t="s">
        <v>78</v>
      </c>
      <c r="J39" s="92" t="s">
        <v>79</v>
      </c>
    </row>
    <row r="40" spans="1:10" s="74" customFormat="1" x14ac:dyDescent="0.2">
      <c r="A40" s="93"/>
      <c r="B40" s="87"/>
      <c r="C40" s="87"/>
      <c r="D40" s="88"/>
      <c r="E40" s="88"/>
      <c r="F40" s="89" t="s">
        <v>148</v>
      </c>
      <c r="G40" s="89" t="s">
        <v>149</v>
      </c>
      <c r="H40" s="90" t="s">
        <v>77</v>
      </c>
      <c r="I40" s="91" t="s">
        <v>78</v>
      </c>
      <c r="J40" s="92" t="s">
        <v>79</v>
      </c>
    </row>
    <row r="41" spans="1:10" s="74" customFormat="1" x14ac:dyDescent="0.2">
      <c r="A41" s="93"/>
      <c r="B41" s="87"/>
      <c r="C41" s="87"/>
      <c r="D41" s="88"/>
      <c r="E41" s="88"/>
      <c r="F41" s="89" t="s">
        <v>150</v>
      </c>
      <c r="G41" s="89" t="s">
        <v>151</v>
      </c>
      <c r="H41" s="90" t="s">
        <v>77</v>
      </c>
      <c r="I41" s="91" t="s">
        <v>78</v>
      </c>
      <c r="J41" s="92" t="s">
        <v>79</v>
      </c>
    </row>
    <row r="42" spans="1:10" s="74" customFormat="1" x14ac:dyDescent="0.2">
      <c r="A42" s="93"/>
      <c r="B42" s="87"/>
      <c r="C42" s="87"/>
      <c r="D42" s="88"/>
      <c r="E42" s="88"/>
      <c r="F42" s="89" t="s">
        <v>152</v>
      </c>
      <c r="G42" s="89" t="s">
        <v>153</v>
      </c>
      <c r="H42" s="90" t="s">
        <v>77</v>
      </c>
      <c r="I42" s="91" t="s">
        <v>78</v>
      </c>
      <c r="J42" s="92" t="s">
        <v>79</v>
      </c>
    </row>
    <row r="43" spans="1:10" s="74" customFormat="1" x14ac:dyDescent="0.2">
      <c r="A43" s="93"/>
      <c r="B43" s="87"/>
      <c r="C43" s="87"/>
      <c r="D43" s="88"/>
      <c r="E43" s="88"/>
      <c r="F43" s="89" t="s">
        <v>154</v>
      </c>
      <c r="G43" s="89" t="s">
        <v>155</v>
      </c>
      <c r="H43" s="90" t="s">
        <v>77</v>
      </c>
      <c r="I43" s="91" t="s">
        <v>78</v>
      </c>
      <c r="J43" s="92" t="s">
        <v>79</v>
      </c>
    </row>
    <row r="44" spans="1:10" s="74" customFormat="1" x14ac:dyDescent="0.2">
      <c r="A44" s="93"/>
      <c r="B44" s="87"/>
      <c r="C44" s="87"/>
      <c r="D44" s="88"/>
      <c r="E44" s="88"/>
      <c r="F44" s="89" t="s">
        <v>156</v>
      </c>
      <c r="G44" s="89" t="s">
        <v>157</v>
      </c>
      <c r="H44" s="90" t="s">
        <v>77</v>
      </c>
      <c r="I44" s="91" t="s">
        <v>78</v>
      </c>
      <c r="J44" s="92" t="s">
        <v>79</v>
      </c>
    </row>
    <row r="45" spans="1:10" s="74" customFormat="1" x14ac:dyDescent="0.2">
      <c r="A45" s="93"/>
      <c r="B45" s="87"/>
      <c r="C45" s="87"/>
      <c r="D45" s="88"/>
      <c r="E45" s="88"/>
      <c r="F45" s="89" t="s">
        <v>158</v>
      </c>
      <c r="G45" s="89" t="s">
        <v>159</v>
      </c>
      <c r="H45" s="90" t="s">
        <v>77</v>
      </c>
      <c r="I45" s="91" t="s">
        <v>78</v>
      </c>
      <c r="J45" s="92" t="s">
        <v>79</v>
      </c>
    </row>
    <row r="46" spans="1:10" s="74" customFormat="1" x14ac:dyDescent="0.2">
      <c r="A46" s="93"/>
      <c r="B46" s="87"/>
      <c r="C46" s="87"/>
      <c r="D46" s="88"/>
      <c r="E46" s="88"/>
      <c r="F46" s="89" t="s">
        <v>160</v>
      </c>
      <c r="G46" s="89" t="s">
        <v>161</v>
      </c>
      <c r="H46" s="90" t="s">
        <v>77</v>
      </c>
      <c r="I46" s="91" t="s">
        <v>78</v>
      </c>
      <c r="J46" s="92" t="s">
        <v>79</v>
      </c>
    </row>
    <row r="47" spans="1:10" s="74" customFormat="1" x14ac:dyDescent="0.2">
      <c r="A47" s="93"/>
      <c r="B47" s="87"/>
      <c r="C47" s="87"/>
      <c r="D47" s="88"/>
      <c r="E47" s="88"/>
      <c r="F47" s="89" t="s">
        <v>162</v>
      </c>
      <c r="G47" s="89" t="s">
        <v>161</v>
      </c>
      <c r="H47" s="90" t="s">
        <v>77</v>
      </c>
      <c r="I47" s="91" t="s">
        <v>78</v>
      </c>
      <c r="J47" s="92" t="s">
        <v>79</v>
      </c>
    </row>
    <row r="48" spans="1:10" s="74" customFormat="1" x14ac:dyDescent="0.2">
      <c r="A48" s="93"/>
      <c r="B48" s="87"/>
      <c r="C48" s="87"/>
      <c r="D48" s="88"/>
      <c r="E48" s="88"/>
      <c r="F48" s="89" t="s">
        <v>163</v>
      </c>
      <c r="G48" s="89" t="s">
        <v>164</v>
      </c>
      <c r="H48" s="90" t="s">
        <v>77</v>
      </c>
      <c r="I48" s="91" t="s">
        <v>78</v>
      </c>
      <c r="J48" s="92" t="s">
        <v>79</v>
      </c>
    </row>
    <row r="49" spans="1:10" s="74" customFormat="1" x14ac:dyDescent="0.2">
      <c r="A49" s="93"/>
      <c r="B49" s="87"/>
      <c r="C49" s="87"/>
      <c r="D49" s="88"/>
      <c r="E49" s="88"/>
      <c r="F49" s="89" t="s">
        <v>165</v>
      </c>
      <c r="G49" s="89" t="s">
        <v>166</v>
      </c>
      <c r="H49" s="90" t="s">
        <v>77</v>
      </c>
      <c r="I49" s="91" t="s">
        <v>78</v>
      </c>
      <c r="J49" s="92" t="s">
        <v>79</v>
      </c>
    </row>
    <row r="50" spans="1:10" s="74" customFormat="1" x14ac:dyDescent="0.2">
      <c r="A50" s="93"/>
      <c r="B50" s="87"/>
      <c r="C50" s="87"/>
      <c r="D50" s="88"/>
      <c r="E50" s="88"/>
      <c r="F50" s="89" t="s">
        <v>167</v>
      </c>
      <c r="G50" s="89" t="s">
        <v>168</v>
      </c>
      <c r="H50" s="90" t="s">
        <v>77</v>
      </c>
      <c r="I50" s="91" t="s">
        <v>78</v>
      </c>
      <c r="J50" s="92" t="s">
        <v>79</v>
      </c>
    </row>
    <row r="51" spans="1:10" s="74" customFormat="1" x14ac:dyDescent="0.2">
      <c r="A51" s="93"/>
      <c r="B51" s="87"/>
      <c r="C51" s="87"/>
      <c r="D51" s="88"/>
      <c r="E51" s="88"/>
      <c r="F51" s="89" t="s">
        <v>169</v>
      </c>
      <c r="G51" s="89" t="s">
        <v>170</v>
      </c>
      <c r="H51" s="90" t="s">
        <v>77</v>
      </c>
      <c r="I51" s="91" t="s">
        <v>78</v>
      </c>
      <c r="J51" s="92" t="s">
        <v>79</v>
      </c>
    </row>
    <row r="52" spans="1:10" x14ac:dyDescent="0.2">
      <c r="A52" s="93"/>
      <c r="B52" s="87"/>
      <c r="C52" s="87"/>
      <c r="D52" s="88"/>
      <c r="E52" s="88"/>
      <c r="F52" s="89" t="s">
        <v>171</v>
      </c>
      <c r="G52" s="89" t="s">
        <v>172</v>
      </c>
      <c r="H52" s="90" t="s">
        <v>77</v>
      </c>
      <c r="I52" s="91" t="s">
        <v>78</v>
      </c>
      <c r="J52" s="92" t="s">
        <v>79</v>
      </c>
    </row>
    <row r="53" spans="1:10" x14ac:dyDescent="0.2">
      <c r="A53" s="93"/>
      <c r="B53" s="87"/>
      <c r="C53" s="87"/>
      <c r="D53" s="88"/>
      <c r="E53" s="88"/>
      <c r="F53" s="89" t="s">
        <v>173</v>
      </c>
      <c r="G53" s="89" t="s">
        <v>174</v>
      </c>
      <c r="H53" s="90" t="s">
        <v>77</v>
      </c>
      <c r="I53" s="91" t="s">
        <v>78</v>
      </c>
      <c r="J53" s="92" t="s">
        <v>79</v>
      </c>
    </row>
    <row r="54" spans="1:10" x14ac:dyDescent="0.2">
      <c r="A54" s="93"/>
      <c r="B54" s="87"/>
      <c r="C54" s="87"/>
      <c r="D54" s="88"/>
      <c r="E54" s="88"/>
      <c r="F54" s="89" t="s">
        <v>175</v>
      </c>
      <c r="G54" s="89" t="s">
        <v>176</v>
      </c>
      <c r="H54" s="90" t="s">
        <v>77</v>
      </c>
      <c r="I54" s="91" t="s">
        <v>78</v>
      </c>
      <c r="J54" s="92" t="s">
        <v>79</v>
      </c>
    </row>
    <row r="55" spans="1:10" x14ac:dyDescent="0.2">
      <c r="A55" s="93"/>
      <c r="B55" s="87"/>
      <c r="C55" s="87"/>
      <c r="D55" s="88"/>
      <c r="E55" s="88"/>
      <c r="F55" s="89" t="s">
        <v>177</v>
      </c>
      <c r="G55" s="89" t="s">
        <v>178</v>
      </c>
      <c r="H55" s="90" t="s">
        <v>77</v>
      </c>
      <c r="I55" s="91" t="s">
        <v>78</v>
      </c>
      <c r="J55" s="92" t="s">
        <v>79</v>
      </c>
    </row>
    <row r="56" spans="1:10" x14ac:dyDescent="0.2">
      <c r="A56" s="93"/>
      <c r="B56" s="87"/>
      <c r="C56" s="87"/>
      <c r="D56" s="88"/>
      <c r="E56" s="88"/>
      <c r="F56" s="89" t="s">
        <v>179</v>
      </c>
      <c r="G56" s="89" t="s">
        <v>180</v>
      </c>
      <c r="H56" s="90" t="s">
        <v>77</v>
      </c>
      <c r="I56" s="91" t="s">
        <v>78</v>
      </c>
      <c r="J56" s="92" t="s">
        <v>79</v>
      </c>
    </row>
    <row r="57" spans="1:10" x14ac:dyDescent="0.2">
      <c r="A57" s="93"/>
      <c r="B57" s="87"/>
      <c r="C57" s="87"/>
      <c r="D57" s="88"/>
      <c r="E57" s="88"/>
      <c r="F57" s="89" t="s">
        <v>181</v>
      </c>
      <c r="G57" s="89" t="s">
        <v>182</v>
      </c>
      <c r="H57" s="90" t="s">
        <v>77</v>
      </c>
      <c r="I57" s="91" t="s">
        <v>78</v>
      </c>
      <c r="J57" s="92" t="s">
        <v>79</v>
      </c>
    </row>
    <row r="58" spans="1:10" x14ac:dyDescent="0.2">
      <c r="A58" s="93"/>
      <c r="B58" s="87"/>
      <c r="C58" s="87"/>
      <c r="D58" s="88"/>
      <c r="E58" s="88"/>
      <c r="F58" s="89" t="s">
        <v>183</v>
      </c>
      <c r="G58" s="89" t="s">
        <v>184</v>
      </c>
      <c r="H58" s="90" t="s">
        <v>77</v>
      </c>
      <c r="I58" s="91" t="s">
        <v>78</v>
      </c>
      <c r="J58" s="92" t="s">
        <v>79</v>
      </c>
    </row>
    <row r="59" spans="1:10" x14ac:dyDescent="0.2">
      <c r="A59" s="93"/>
      <c r="B59" s="87"/>
      <c r="C59" s="87"/>
      <c r="D59" s="88"/>
      <c r="E59" s="88"/>
      <c r="F59" s="89" t="s">
        <v>185</v>
      </c>
      <c r="G59" s="89" t="s">
        <v>186</v>
      </c>
      <c r="H59" s="90" t="s">
        <v>77</v>
      </c>
      <c r="I59" s="91" t="s">
        <v>78</v>
      </c>
      <c r="J59" s="92" t="s">
        <v>79</v>
      </c>
    </row>
    <row r="60" spans="1:10" x14ac:dyDescent="0.2">
      <c r="A60" s="93"/>
      <c r="B60" s="87"/>
      <c r="C60" s="87"/>
      <c r="D60" s="88"/>
      <c r="E60" s="88"/>
      <c r="F60" s="89" t="s">
        <v>187</v>
      </c>
      <c r="G60" s="89" t="s">
        <v>188</v>
      </c>
      <c r="H60" s="90" t="s">
        <v>77</v>
      </c>
      <c r="I60" s="91" t="s">
        <v>78</v>
      </c>
      <c r="J60" s="92" t="s">
        <v>79</v>
      </c>
    </row>
    <row r="61" spans="1:10" x14ac:dyDescent="0.2">
      <c r="A61" s="93"/>
      <c r="B61" s="87"/>
      <c r="C61" s="87"/>
      <c r="D61" s="88"/>
      <c r="E61" s="88"/>
      <c r="F61" s="89" t="s">
        <v>189</v>
      </c>
      <c r="G61" s="89" t="s">
        <v>190</v>
      </c>
      <c r="H61" s="90" t="s">
        <v>77</v>
      </c>
      <c r="I61" s="91" t="s">
        <v>78</v>
      </c>
      <c r="J61" s="92" t="s">
        <v>79</v>
      </c>
    </row>
    <row r="62" spans="1:10" x14ac:dyDescent="0.2">
      <c r="A62" s="93"/>
      <c r="B62" s="87"/>
      <c r="C62" s="87"/>
      <c r="D62" s="88"/>
      <c r="E62" s="88"/>
      <c r="F62" s="89" t="s">
        <v>191</v>
      </c>
      <c r="G62" s="89" t="s">
        <v>192</v>
      </c>
      <c r="H62" s="90" t="s">
        <v>77</v>
      </c>
      <c r="I62" s="91" t="s">
        <v>78</v>
      </c>
      <c r="J62" s="92" t="s">
        <v>79</v>
      </c>
    </row>
    <row r="63" spans="1:10" x14ac:dyDescent="0.2">
      <c r="A63" s="93"/>
      <c r="B63" s="87"/>
      <c r="C63" s="87"/>
      <c r="D63" s="88"/>
      <c r="E63" s="88"/>
      <c r="F63" s="89" t="s">
        <v>193</v>
      </c>
      <c r="G63" s="89" t="s">
        <v>194</v>
      </c>
      <c r="H63" s="90" t="s">
        <v>77</v>
      </c>
      <c r="I63" s="91" t="s">
        <v>78</v>
      </c>
      <c r="J63" s="92" t="s">
        <v>79</v>
      </c>
    </row>
    <row r="64" spans="1:10" x14ac:dyDescent="0.2">
      <c r="A64" s="93"/>
      <c r="B64" s="87"/>
      <c r="C64" s="87"/>
      <c r="D64" s="88"/>
      <c r="E64" s="88"/>
      <c r="F64" s="89" t="s">
        <v>195</v>
      </c>
      <c r="G64" s="89" t="s">
        <v>196</v>
      </c>
      <c r="H64" s="90" t="s">
        <v>77</v>
      </c>
      <c r="I64" s="91" t="s">
        <v>78</v>
      </c>
      <c r="J64" s="92" t="s">
        <v>79</v>
      </c>
    </row>
    <row r="65" spans="1:10" x14ac:dyDescent="0.2">
      <c r="A65" s="93"/>
      <c r="B65" s="87"/>
      <c r="C65" s="87"/>
      <c r="D65" s="88"/>
      <c r="E65" s="88"/>
      <c r="F65" s="89" t="s">
        <v>197</v>
      </c>
      <c r="G65" s="89" t="s">
        <v>198</v>
      </c>
      <c r="H65" s="90" t="s">
        <v>77</v>
      </c>
      <c r="I65" s="91" t="s">
        <v>78</v>
      </c>
      <c r="J65" s="92" t="s">
        <v>79</v>
      </c>
    </row>
    <row r="66" spans="1:10" x14ac:dyDescent="0.2">
      <c r="A66" s="93"/>
      <c r="B66" s="87"/>
      <c r="C66" s="87"/>
      <c r="D66" s="88"/>
      <c r="E66" s="88"/>
      <c r="F66" s="89" t="s">
        <v>199</v>
      </c>
      <c r="G66" s="89" t="s">
        <v>200</v>
      </c>
      <c r="H66" s="90" t="s">
        <v>77</v>
      </c>
      <c r="I66" s="91" t="s">
        <v>78</v>
      </c>
      <c r="J66" s="92" t="s">
        <v>79</v>
      </c>
    </row>
    <row r="67" spans="1:10" x14ac:dyDescent="0.2">
      <c r="A67" s="93"/>
      <c r="B67" s="87"/>
      <c r="C67" s="87"/>
      <c r="D67" s="88"/>
      <c r="E67" s="88"/>
      <c r="F67" s="89" t="s">
        <v>201</v>
      </c>
      <c r="G67" s="89" t="s">
        <v>202</v>
      </c>
      <c r="H67" s="90" t="s">
        <v>77</v>
      </c>
      <c r="I67" s="91" t="s">
        <v>78</v>
      </c>
      <c r="J67" s="92" t="s">
        <v>79</v>
      </c>
    </row>
    <row r="68" spans="1:10" x14ac:dyDescent="0.2">
      <c r="A68" s="93"/>
      <c r="B68" s="87"/>
      <c r="C68" s="87"/>
      <c r="D68" s="88"/>
      <c r="E68" s="88"/>
      <c r="F68" s="89" t="s">
        <v>162</v>
      </c>
      <c r="G68" s="89" t="s">
        <v>203</v>
      </c>
      <c r="H68" s="90" t="s">
        <v>77</v>
      </c>
      <c r="I68" s="91" t="s">
        <v>78</v>
      </c>
      <c r="J68" s="92" t="s">
        <v>79</v>
      </c>
    </row>
    <row r="69" spans="1:10" x14ac:dyDescent="0.2">
      <c r="A69" s="93"/>
      <c r="B69" s="87"/>
      <c r="C69" s="87"/>
      <c r="D69" s="88"/>
      <c r="E69" s="88"/>
      <c r="F69" s="89" t="s">
        <v>204</v>
      </c>
      <c r="G69" s="89" t="s">
        <v>205</v>
      </c>
      <c r="H69" s="90" t="s">
        <v>77</v>
      </c>
      <c r="I69" s="91" t="s">
        <v>78</v>
      </c>
      <c r="J69" s="92" t="s">
        <v>79</v>
      </c>
    </row>
    <row r="70" spans="1:10" x14ac:dyDescent="0.2">
      <c r="A70" s="93"/>
      <c r="B70" s="87"/>
      <c r="C70" s="87"/>
      <c r="D70" s="88"/>
      <c r="E70" s="88"/>
      <c r="F70" s="89" t="s">
        <v>206</v>
      </c>
      <c r="G70" s="89" t="s">
        <v>207</v>
      </c>
      <c r="H70" s="90" t="s">
        <v>77</v>
      </c>
      <c r="I70" s="91" t="s">
        <v>78</v>
      </c>
      <c r="J70" s="92" t="s">
        <v>79</v>
      </c>
    </row>
    <row r="71" spans="1:10" x14ac:dyDescent="0.2">
      <c r="A71" s="93"/>
      <c r="B71" s="87"/>
      <c r="C71" s="87"/>
      <c r="D71" s="88"/>
      <c r="E71" s="88"/>
      <c r="F71" s="89" t="s">
        <v>208</v>
      </c>
      <c r="G71" s="89" t="s">
        <v>209</v>
      </c>
      <c r="H71" s="90" t="s">
        <v>77</v>
      </c>
      <c r="I71" s="91" t="s">
        <v>78</v>
      </c>
      <c r="J71" s="92" t="s">
        <v>79</v>
      </c>
    </row>
    <row r="72" spans="1:10" x14ac:dyDescent="0.2">
      <c r="A72" s="93"/>
      <c r="B72" s="87"/>
      <c r="C72" s="87"/>
      <c r="D72" s="88"/>
      <c r="E72" s="88"/>
      <c r="F72" s="89" t="s">
        <v>210</v>
      </c>
      <c r="G72" s="89" t="s">
        <v>211</v>
      </c>
      <c r="H72" s="90" t="s">
        <v>77</v>
      </c>
      <c r="I72" s="91" t="s">
        <v>78</v>
      </c>
      <c r="J72" s="92" t="s">
        <v>79</v>
      </c>
    </row>
    <row r="73" spans="1:10" x14ac:dyDescent="0.2">
      <c r="A73" s="93"/>
      <c r="B73" s="87"/>
      <c r="C73" s="87"/>
      <c r="D73" s="88"/>
      <c r="E73" s="88"/>
      <c r="F73" s="89" t="s">
        <v>212</v>
      </c>
      <c r="G73" s="89" t="s">
        <v>213</v>
      </c>
      <c r="H73" s="90" t="s">
        <v>77</v>
      </c>
      <c r="I73" s="91" t="s">
        <v>78</v>
      </c>
      <c r="J73" s="92" t="s">
        <v>79</v>
      </c>
    </row>
    <row r="74" spans="1:10" x14ac:dyDescent="0.2">
      <c r="A74" s="93"/>
      <c r="B74" s="87"/>
      <c r="C74" s="87"/>
      <c r="D74" s="88"/>
      <c r="E74" s="88"/>
      <c r="F74" s="89" t="s">
        <v>214</v>
      </c>
      <c r="G74" s="89" t="s">
        <v>215</v>
      </c>
      <c r="H74" s="90" t="s">
        <v>77</v>
      </c>
      <c r="I74" s="91" t="s">
        <v>78</v>
      </c>
      <c r="J74" s="92" t="s">
        <v>79</v>
      </c>
    </row>
    <row r="75" spans="1:10" x14ac:dyDescent="0.2">
      <c r="A75" s="93"/>
      <c r="B75" s="87"/>
      <c r="C75" s="87"/>
      <c r="D75" s="88"/>
      <c r="E75" s="88"/>
      <c r="F75" s="89" t="s">
        <v>216</v>
      </c>
      <c r="G75" s="89" t="s">
        <v>217</v>
      </c>
      <c r="H75" s="90" t="s">
        <v>77</v>
      </c>
      <c r="I75" s="91" t="s">
        <v>78</v>
      </c>
      <c r="J75" s="92" t="s">
        <v>79</v>
      </c>
    </row>
    <row r="76" spans="1:10" x14ac:dyDescent="0.2">
      <c r="A76" s="93"/>
      <c r="B76" s="87"/>
      <c r="C76" s="87"/>
      <c r="D76" s="88"/>
      <c r="E76" s="88"/>
      <c r="F76" s="89" t="s">
        <v>218</v>
      </c>
      <c r="G76" s="89" t="s">
        <v>219</v>
      </c>
      <c r="H76" s="90" t="s">
        <v>77</v>
      </c>
      <c r="I76" s="91" t="s">
        <v>78</v>
      </c>
      <c r="J76" s="92" t="s">
        <v>79</v>
      </c>
    </row>
    <row r="77" spans="1:10" x14ac:dyDescent="0.2">
      <c r="A77" s="93"/>
      <c r="B77" s="87"/>
      <c r="C77" s="87"/>
      <c r="D77" s="88"/>
      <c r="E77" s="88"/>
      <c r="F77" s="89" t="s">
        <v>220</v>
      </c>
      <c r="G77" s="89" t="s">
        <v>221</v>
      </c>
      <c r="H77" s="90" t="s">
        <v>77</v>
      </c>
      <c r="I77" s="91" t="s">
        <v>78</v>
      </c>
      <c r="J77" s="92" t="s">
        <v>79</v>
      </c>
    </row>
    <row r="78" spans="1:10" x14ac:dyDescent="0.2">
      <c r="A78" s="93"/>
      <c r="B78" s="87"/>
      <c r="C78" s="87"/>
      <c r="D78" s="88"/>
      <c r="E78" s="88"/>
      <c r="F78" s="89" t="s">
        <v>222</v>
      </c>
      <c r="G78" s="89" t="s">
        <v>223</v>
      </c>
      <c r="H78" s="90" t="s">
        <v>77</v>
      </c>
      <c r="I78" s="91" t="s">
        <v>78</v>
      </c>
      <c r="J78" s="92" t="s">
        <v>79</v>
      </c>
    </row>
    <row r="79" spans="1:10" x14ac:dyDescent="0.2">
      <c r="A79" s="93"/>
      <c r="B79" s="87"/>
      <c r="C79" s="87"/>
      <c r="D79" s="88"/>
      <c r="E79" s="88"/>
      <c r="F79" s="89" t="s">
        <v>224</v>
      </c>
      <c r="G79" s="89" t="s">
        <v>225</v>
      </c>
      <c r="H79" s="90" t="s">
        <v>77</v>
      </c>
      <c r="I79" s="91" t="s">
        <v>78</v>
      </c>
      <c r="J79" s="92" t="s">
        <v>79</v>
      </c>
    </row>
    <row r="80" spans="1:10" x14ac:dyDescent="0.2">
      <c r="A80" s="93"/>
      <c r="B80" s="87"/>
      <c r="C80" s="87"/>
      <c r="D80" s="88"/>
      <c r="E80" s="88"/>
      <c r="F80" s="89" t="s">
        <v>226</v>
      </c>
      <c r="G80" s="89" t="s">
        <v>227</v>
      </c>
      <c r="H80" s="90" t="s">
        <v>77</v>
      </c>
      <c r="I80" s="91" t="s">
        <v>78</v>
      </c>
      <c r="J80" s="92" t="s">
        <v>79</v>
      </c>
    </row>
    <row r="81" spans="1:10" x14ac:dyDescent="0.2">
      <c r="A81" s="93"/>
      <c r="B81" s="87"/>
      <c r="C81" s="87"/>
      <c r="D81" s="88"/>
      <c r="E81" s="88"/>
      <c r="F81" s="89" t="s">
        <v>228</v>
      </c>
      <c r="G81" s="89" t="s">
        <v>229</v>
      </c>
      <c r="H81" s="90" t="s">
        <v>77</v>
      </c>
      <c r="I81" s="91" t="s">
        <v>78</v>
      </c>
      <c r="J81" s="92" t="s">
        <v>79</v>
      </c>
    </row>
    <row r="82" spans="1:10" x14ac:dyDescent="0.2">
      <c r="A82" s="93"/>
      <c r="B82" s="87"/>
      <c r="C82" s="87"/>
      <c r="D82" s="88"/>
      <c r="E82" s="88"/>
      <c r="F82" s="89" t="s">
        <v>230</v>
      </c>
      <c r="G82" s="89" t="s">
        <v>231</v>
      </c>
      <c r="H82" s="90" t="s">
        <v>77</v>
      </c>
      <c r="I82" s="91" t="s">
        <v>78</v>
      </c>
      <c r="J82" s="92" t="s">
        <v>79</v>
      </c>
    </row>
    <row r="83" spans="1:10" x14ac:dyDescent="0.2">
      <c r="A83" s="93"/>
      <c r="B83" s="87"/>
      <c r="C83" s="87"/>
      <c r="D83" s="88"/>
      <c r="E83" s="88"/>
      <c r="F83" s="89" t="s">
        <v>232</v>
      </c>
      <c r="G83" s="89" t="s">
        <v>233</v>
      </c>
      <c r="H83" s="90" t="s">
        <v>77</v>
      </c>
      <c r="I83" s="91" t="s">
        <v>78</v>
      </c>
      <c r="J83" s="92" t="s">
        <v>79</v>
      </c>
    </row>
    <row r="84" spans="1:10" x14ac:dyDescent="0.2">
      <c r="A84" s="93"/>
      <c r="B84" s="87"/>
      <c r="C84" s="87"/>
      <c r="D84" s="88"/>
      <c r="E84" s="88"/>
      <c r="F84" s="89" t="s">
        <v>234</v>
      </c>
      <c r="G84" s="89" t="s">
        <v>235</v>
      </c>
      <c r="H84" s="90" t="s">
        <v>77</v>
      </c>
      <c r="I84" s="91" t="s">
        <v>78</v>
      </c>
      <c r="J84" s="92" t="s">
        <v>79</v>
      </c>
    </row>
    <row r="85" spans="1:10" x14ac:dyDescent="0.2">
      <c r="A85" s="93"/>
      <c r="B85" s="87"/>
      <c r="C85" s="87"/>
      <c r="D85" s="88"/>
      <c r="E85" s="88"/>
      <c r="F85" s="89" t="s">
        <v>236</v>
      </c>
      <c r="G85" s="89" t="s">
        <v>237</v>
      </c>
      <c r="H85" s="90" t="s">
        <v>77</v>
      </c>
      <c r="I85" s="91" t="s">
        <v>78</v>
      </c>
      <c r="J85" s="92" t="s">
        <v>79</v>
      </c>
    </row>
    <row r="86" spans="1:10" x14ac:dyDescent="0.2">
      <c r="A86" s="93"/>
      <c r="B86" s="87"/>
      <c r="C86" s="87"/>
      <c r="D86" s="88"/>
      <c r="E86" s="88"/>
      <c r="F86" s="89" t="s">
        <v>187</v>
      </c>
      <c r="G86" s="89" t="s">
        <v>238</v>
      </c>
      <c r="H86" s="90" t="s">
        <v>77</v>
      </c>
      <c r="I86" s="91" t="s">
        <v>78</v>
      </c>
      <c r="J86" s="92" t="s">
        <v>79</v>
      </c>
    </row>
    <row r="87" spans="1:10" x14ac:dyDescent="0.2">
      <c r="A87" s="93"/>
      <c r="B87" s="87"/>
      <c r="C87" s="87"/>
      <c r="D87" s="88"/>
      <c r="E87" s="88"/>
      <c r="F87" s="89" t="s">
        <v>239</v>
      </c>
      <c r="G87" s="89" t="s">
        <v>240</v>
      </c>
      <c r="H87" s="90" t="s">
        <v>77</v>
      </c>
      <c r="I87" s="91" t="s">
        <v>78</v>
      </c>
      <c r="J87" s="92" t="s">
        <v>79</v>
      </c>
    </row>
    <row r="88" spans="1:10" x14ac:dyDescent="0.2">
      <c r="A88" s="93"/>
      <c r="B88" s="87"/>
      <c r="C88" s="87"/>
      <c r="D88" s="88"/>
      <c r="E88" s="88"/>
      <c r="F88" s="89" t="s">
        <v>241</v>
      </c>
      <c r="G88" s="89" t="s">
        <v>242</v>
      </c>
      <c r="H88" s="90" t="s">
        <v>77</v>
      </c>
      <c r="I88" s="91" t="s">
        <v>78</v>
      </c>
      <c r="J88" s="92" t="s">
        <v>79</v>
      </c>
    </row>
    <row r="89" spans="1:10" x14ac:dyDescent="0.2">
      <c r="A89" s="93"/>
      <c r="B89" s="87"/>
      <c r="C89" s="87"/>
      <c r="D89" s="88"/>
      <c r="E89" s="88"/>
      <c r="F89" s="89" t="s">
        <v>243</v>
      </c>
      <c r="G89" s="89" t="s">
        <v>244</v>
      </c>
      <c r="H89" s="90" t="s">
        <v>77</v>
      </c>
      <c r="I89" s="91" t="s">
        <v>78</v>
      </c>
      <c r="J89" s="92" t="s">
        <v>79</v>
      </c>
    </row>
    <row r="90" spans="1:10" x14ac:dyDescent="0.2">
      <c r="A90" s="93"/>
      <c r="B90" s="87"/>
      <c r="C90" s="87"/>
      <c r="D90" s="88"/>
      <c r="E90" s="88"/>
      <c r="F90" s="89" t="s">
        <v>245</v>
      </c>
      <c r="G90" s="89" t="s">
        <v>246</v>
      </c>
      <c r="H90" s="90" t="s">
        <v>77</v>
      </c>
      <c r="I90" s="91" t="s">
        <v>78</v>
      </c>
      <c r="J90" s="92" t="s">
        <v>79</v>
      </c>
    </row>
    <row r="91" spans="1:10" x14ac:dyDescent="0.2">
      <c r="A91" s="93"/>
      <c r="B91" s="87"/>
      <c r="C91" s="87"/>
      <c r="D91" s="88"/>
      <c r="E91" s="88"/>
      <c r="F91" s="89" t="s">
        <v>247</v>
      </c>
      <c r="G91" s="89" t="s">
        <v>248</v>
      </c>
      <c r="H91" s="90" t="s">
        <v>77</v>
      </c>
      <c r="I91" s="91" t="s">
        <v>78</v>
      </c>
      <c r="J91" s="92" t="s">
        <v>79</v>
      </c>
    </row>
    <row r="92" spans="1:10" x14ac:dyDescent="0.2">
      <c r="A92" s="93"/>
      <c r="B92" s="87"/>
      <c r="C92" s="87"/>
      <c r="D92" s="88"/>
      <c r="E92" s="88"/>
      <c r="F92" s="89" t="s">
        <v>249</v>
      </c>
      <c r="G92" s="89" t="s">
        <v>250</v>
      </c>
      <c r="H92" s="90" t="s">
        <v>77</v>
      </c>
      <c r="I92" s="91" t="s">
        <v>78</v>
      </c>
      <c r="J92" s="92" t="s">
        <v>79</v>
      </c>
    </row>
    <row r="93" spans="1:10" x14ac:dyDescent="0.2">
      <c r="A93" s="93"/>
      <c r="B93" s="87"/>
      <c r="C93" s="87"/>
      <c r="D93" s="88"/>
      <c r="E93" s="88"/>
      <c r="F93" s="89" t="s">
        <v>251</v>
      </c>
      <c r="G93" s="89" t="s">
        <v>252</v>
      </c>
      <c r="H93" s="90" t="s">
        <v>77</v>
      </c>
      <c r="I93" s="91" t="s">
        <v>78</v>
      </c>
      <c r="J93" s="92" t="s">
        <v>79</v>
      </c>
    </row>
    <row r="94" spans="1:10" x14ac:dyDescent="0.2">
      <c r="A94" s="93"/>
      <c r="B94" s="87"/>
      <c r="C94" s="87"/>
      <c r="D94" s="88"/>
      <c r="E94" s="88"/>
      <c r="F94" s="89" t="s">
        <v>253</v>
      </c>
      <c r="G94" s="89" t="s">
        <v>254</v>
      </c>
      <c r="H94" s="90" t="s">
        <v>77</v>
      </c>
      <c r="I94" s="91" t="s">
        <v>78</v>
      </c>
      <c r="J94" s="92" t="s">
        <v>79</v>
      </c>
    </row>
    <row r="95" spans="1:10" x14ac:dyDescent="0.2">
      <c r="A95" s="93"/>
      <c r="B95" s="95"/>
      <c r="C95" s="95"/>
      <c r="D95" s="86"/>
      <c r="E95" s="86"/>
      <c r="F95" s="96" t="s">
        <v>255</v>
      </c>
      <c r="G95" s="96" t="s">
        <v>256</v>
      </c>
      <c r="H95" s="97" t="s">
        <v>77</v>
      </c>
      <c r="I95" s="98" t="s">
        <v>78</v>
      </c>
      <c r="J95" s="99" t="s">
        <v>79</v>
      </c>
    </row>
    <row r="96" spans="1:10" x14ac:dyDescent="0.55000000000000004">
      <c r="A96" s="100">
        <v>2</v>
      </c>
      <c r="B96" s="101" t="s">
        <v>257</v>
      </c>
      <c r="C96" s="101" t="s">
        <v>258</v>
      </c>
      <c r="D96" s="100" t="s">
        <v>259</v>
      </c>
      <c r="E96" s="100">
        <v>13</v>
      </c>
      <c r="F96" s="89" t="s">
        <v>260</v>
      </c>
      <c r="G96" s="89" t="s">
        <v>261</v>
      </c>
      <c r="H96" s="92" t="s">
        <v>77</v>
      </c>
      <c r="I96" s="91" t="s">
        <v>78</v>
      </c>
      <c r="J96" s="102" t="s">
        <v>262</v>
      </c>
    </row>
    <row r="97" spans="1:10" x14ac:dyDescent="0.55000000000000004">
      <c r="A97" s="103"/>
      <c r="B97" s="104"/>
      <c r="C97" s="104"/>
      <c r="D97" s="103"/>
      <c r="E97" s="103"/>
      <c r="F97" s="89" t="s">
        <v>263</v>
      </c>
      <c r="G97" s="89" t="s">
        <v>264</v>
      </c>
      <c r="H97" s="92" t="s">
        <v>77</v>
      </c>
      <c r="I97" s="91" t="s">
        <v>78</v>
      </c>
      <c r="J97" s="102" t="s">
        <v>262</v>
      </c>
    </row>
    <row r="98" spans="1:10" x14ac:dyDescent="0.55000000000000004">
      <c r="A98" s="103"/>
      <c r="B98" s="104"/>
      <c r="C98" s="104"/>
      <c r="D98" s="103"/>
      <c r="E98" s="103"/>
      <c r="F98" s="89" t="s">
        <v>265</v>
      </c>
      <c r="G98" s="89" t="s">
        <v>266</v>
      </c>
      <c r="H98" s="92" t="s">
        <v>77</v>
      </c>
      <c r="I98" s="91" t="s">
        <v>78</v>
      </c>
      <c r="J98" s="102" t="s">
        <v>262</v>
      </c>
    </row>
    <row r="99" spans="1:10" x14ac:dyDescent="0.55000000000000004">
      <c r="A99" s="103"/>
      <c r="B99" s="104"/>
      <c r="C99" s="104"/>
      <c r="D99" s="103"/>
      <c r="E99" s="103"/>
      <c r="F99" s="89" t="s">
        <v>267</v>
      </c>
      <c r="G99" s="89" t="s">
        <v>268</v>
      </c>
      <c r="H99" s="92" t="s">
        <v>77</v>
      </c>
      <c r="I99" s="91" t="s">
        <v>78</v>
      </c>
      <c r="J99" s="102" t="s">
        <v>262</v>
      </c>
    </row>
    <row r="100" spans="1:10" x14ac:dyDescent="0.55000000000000004">
      <c r="A100" s="103"/>
      <c r="B100" s="104"/>
      <c r="C100" s="104"/>
      <c r="D100" s="103"/>
      <c r="E100" s="103"/>
      <c r="F100" s="89" t="s">
        <v>269</v>
      </c>
      <c r="G100" s="89" t="s">
        <v>270</v>
      </c>
      <c r="H100" s="92" t="s">
        <v>77</v>
      </c>
      <c r="I100" s="91" t="s">
        <v>78</v>
      </c>
      <c r="J100" s="102" t="s">
        <v>262</v>
      </c>
    </row>
    <row r="101" spans="1:10" x14ac:dyDescent="0.55000000000000004">
      <c r="A101" s="103"/>
      <c r="B101" s="104"/>
      <c r="C101" s="104"/>
      <c r="D101" s="103"/>
      <c r="E101" s="103"/>
      <c r="F101" s="89" t="s">
        <v>271</v>
      </c>
      <c r="G101" s="89" t="s">
        <v>272</v>
      </c>
      <c r="H101" s="92" t="s">
        <v>77</v>
      </c>
      <c r="I101" s="91" t="s">
        <v>78</v>
      </c>
      <c r="J101" s="102" t="s">
        <v>262</v>
      </c>
    </row>
    <row r="102" spans="1:10" x14ac:dyDescent="0.55000000000000004">
      <c r="A102" s="103"/>
      <c r="B102" s="104"/>
      <c r="C102" s="104"/>
      <c r="D102" s="103"/>
      <c r="E102" s="103"/>
      <c r="F102" s="89" t="s">
        <v>273</v>
      </c>
      <c r="G102" s="89" t="s">
        <v>274</v>
      </c>
      <c r="H102" s="92" t="s">
        <v>77</v>
      </c>
      <c r="I102" s="91" t="s">
        <v>78</v>
      </c>
      <c r="J102" s="102" t="s">
        <v>262</v>
      </c>
    </row>
    <row r="103" spans="1:10" x14ac:dyDescent="0.55000000000000004">
      <c r="A103" s="103"/>
      <c r="B103" s="104"/>
      <c r="C103" s="104"/>
      <c r="D103" s="103"/>
      <c r="E103" s="103"/>
      <c r="F103" s="89" t="s">
        <v>275</v>
      </c>
      <c r="G103" s="89" t="s">
        <v>276</v>
      </c>
      <c r="H103" s="92" t="s">
        <v>77</v>
      </c>
      <c r="I103" s="91" t="s">
        <v>78</v>
      </c>
      <c r="J103" s="102" t="s">
        <v>262</v>
      </c>
    </row>
    <row r="104" spans="1:10" x14ac:dyDescent="0.55000000000000004">
      <c r="A104" s="103"/>
      <c r="B104" s="104"/>
      <c r="C104" s="104"/>
      <c r="D104" s="103"/>
      <c r="E104" s="103"/>
      <c r="F104" s="89" t="s">
        <v>277</v>
      </c>
      <c r="G104" s="89" t="s">
        <v>266</v>
      </c>
      <c r="H104" s="92" t="s">
        <v>77</v>
      </c>
      <c r="I104" s="91" t="s">
        <v>78</v>
      </c>
      <c r="J104" s="102" t="s">
        <v>262</v>
      </c>
    </row>
    <row r="105" spans="1:10" x14ac:dyDescent="0.55000000000000004">
      <c r="A105" s="103"/>
      <c r="B105" s="104"/>
      <c r="C105" s="104"/>
      <c r="D105" s="103"/>
      <c r="E105" s="103"/>
      <c r="F105" s="89" t="s">
        <v>278</v>
      </c>
      <c r="G105" s="89" t="s">
        <v>279</v>
      </c>
      <c r="H105" s="92" t="s">
        <v>77</v>
      </c>
      <c r="I105" s="91" t="s">
        <v>78</v>
      </c>
      <c r="J105" s="102" t="s">
        <v>262</v>
      </c>
    </row>
    <row r="106" spans="1:10" x14ac:dyDescent="0.55000000000000004">
      <c r="A106" s="103"/>
      <c r="B106" s="104"/>
      <c r="C106" s="104"/>
      <c r="D106" s="103"/>
      <c r="E106" s="103"/>
      <c r="F106" s="89" t="s">
        <v>280</v>
      </c>
      <c r="G106" s="89" t="s">
        <v>281</v>
      </c>
      <c r="H106" s="92" t="s">
        <v>77</v>
      </c>
      <c r="I106" s="91" t="s">
        <v>78</v>
      </c>
      <c r="J106" s="102" t="s">
        <v>262</v>
      </c>
    </row>
    <row r="107" spans="1:10" x14ac:dyDescent="0.55000000000000004">
      <c r="A107" s="103"/>
      <c r="B107" s="104"/>
      <c r="C107" s="104"/>
      <c r="D107" s="103"/>
      <c r="E107" s="103"/>
      <c r="F107" s="89" t="s">
        <v>282</v>
      </c>
      <c r="G107" s="89" t="s">
        <v>283</v>
      </c>
      <c r="H107" s="92" t="s">
        <v>77</v>
      </c>
      <c r="I107" s="91" t="s">
        <v>78</v>
      </c>
      <c r="J107" s="102" t="s">
        <v>262</v>
      </c>
    </row>
    <row r="108" spans="1:10" x14ac:dyDescent="0.55000000000000004">
      <c r="A108" s="103"/>
      <c r="B108" s="104"/>
      <c r="C108" s="104"/>
      <c r="D108" s="103"/>
      <c r="E108" s="103"/>
      <c r="F108" s="96" t="s">
        <v>284</v>
      </c>
      <c r="G108" s="96" t="s">
        <v>285</v>
      </c>
      <c r="H108" s="99" t="s">
        <v>77</v>
      </c>
      <c r="I108" s="98" t="s">
        <v>78</v>
      </c>
      <c r="J108" s="105" t="s">
        <v>262</v>
      </c>
    </row>
    <row r="109" spans="1:10" x14ac:dyDescent="0.2">
      <c r="A109" s="100">
        <v>3</v>
      </c>
      <c r="B109" s="101" t="s">
        <v>286</v>
      </c>
      <c r="C109" s="101" t="s">
        <v>287</v>
      </c>
      <c r="D109" s="101" t="s">
        <v>288</v>
      </c>
      <c r="E109" s="100">
        <v>25</v>
      </c>
      <c r="F109" s="89" t="s">
        <v>289</v>
      </c>
      <c r="G109" s="89" t="s">
        <v>290</v>
      </c>
      <c r="H109" s="99" t="s">
        <v>77</v>
      </c>
      <c r="I109" s="91" t="s">
        <v>78</v>
      </c>
      <c r="J109" s="106" t="s">
        <v>291</v>
      </c>
    </row>
    <row r="110" spans="1:10" x14ac:dyDescent="0.2">
      <c r="A110" s="103"/>
      <c r="B110" s="104"/>
      <c r="C110" s="104"/>
      <c r="D110" s="104"/>
      <c r="E110" s="103"/>
      <c r="F110" s="89" t="s">
        <v>292</v>
      </c>
      <c r="G110" s="89" t="s">
        <v>293</v>
      </c>
      <c r="H110" s="99" t="s">
        <v>77</v>
      </c>
      <c r="I110" s="91" t="s">
        <v>78</v>
      </c>
      <c r="J110" s="106" t="s">
        <v>291</v>
      </c>
    </row>
    <row r="111" spans="1:10" x14ac:dyDescent="0.2">
      <c r="A111" s="103"/>
      <c r="B111" s="104"/>
      <c r="C111" s="104"/>
      <c r="D111" s="104"/>
      <c r="E111" s="103"/>
      <c r="F111" s="89" t="s">
        <v>294</v>
      </c>
      <c r="G111" s="89" t="s">
        <v>295</v>
      </c>
      <c r="H111" s="99" t="s">
        <v>77</v>
      </c>
      <c r="I111" s="91" t="s">
        <v>78</v>
      </c>
      <c r="J111" s="106" t="s">
        <v>291</v>
      </c>
    </row>
    <row r="112" spans="1:10" x14ac:dyDescent="0.2">
      <c r="A112" s="103"/>
      <c r="B112" s="104"/>
      <c r="C112" s="104"/>
      <c r="D112" s="104"/>
      <c r="E112" s="103"/>
      <c r="F112" s="89" t="s">
        <v>296</v>
      </c>
      <c r="G112" s="89" t="s">
        <v>297</v>
      </c>
      <c r="H112" s="99" t="s">
        <v>77</v>
      </c>
      <c r="I112" s="91" t="s">
        <v>78</v>
      </c>
      <c r="J112" s="106" t="s">
        <v>291</v>
      </c>
    </row>
    <row r="113" spans="1:10" x14ac:dyDescent="0.2">
      <c r="A113" s="103"/>
      <c r="B113" s="104"/>
      <c r="C113" s="104"/>
      <c r="D113" s="104"/>
      <c r="E113" s="103"/>
      <c r="F113" s="89" t="s">
        <v>298</v>
      </c>
      <c r="G113" s="89" t="s">
        <v>299</v>
      </c>
      <c r="H113" s="99" t="s">
        <v>77</v>
      </c>
      <c r="I113" s="91" t="s">
        <v>78</v>
      </c>
      <c r="J113" s="106" t="s">
        <v>291</v>
      </c>
    </row>
    <row r="114" spans="1:10" x14ac:dyDescent="0.2">
      <c r="A114" s="103"/>
      <c r="B114" s="104"/>
      <c r="C114" s="104"/>
      <c r="D114" s="104"/>
      <c r="E114" s="103"/>
      <c r="F114" s="89" t="s">
        <v>300</v>
      </c>
      <c r="G114" s="89" t="s">
        <v>301</v>
      </c>
      <c r="H114" s="99" t="s">
        <v>77</v>
      </c>
      <c r="I114" s="91" t="s">
        <v>78</v>
      </c>
      <c r="J114" s="106" t="s">
        <v>291</v>
      </c>
    </row>
    <row r="115" spans="1:10" x14ac:dyDescent="0.2">
      <c r="A115" s="103"/>
      <c r="B115" s="104"/>
      <c r="C115" s="104"/>
      <c r="D115" s="104"/>
      <c r="E115" s="103"/>
      <c r="F115" s="89" t="s">
        <v>302</v>
      </c>
      <c r="G115" s="89" t="s">
        <v>303</v>
      </c>
      <c r="H115" s="99" t="s">
        <v>77</v>
      </c>
      <c r="I115" s="91" t="s">
        <v>78</v>
      </c>
      <c r="J115" s="106" t="s">
        <v>291</v>
      </c>
    </row>
    <row r="116" spans="1:10" x14ac:dyDescent="0.2">
      <c r="A116" s="103"/>
      <c r="B116" s="104"/>
      <c r="C116" s="104"/>
      <c r="D116" s="104"/>
      <c r="E116" s="103"/>
      <c r="F116" s="89" t="s">
        <v>304</v>
      </c>
      <c r="G116" s="89" t="s">
        <v>305</v>
      </c>
      <c r="H116" s="99" t="s">
        <v>306</v>
      </c>
      <c r="I116" s="91" t="s">
        <v>78</v>
      </c>
      <c r="J116" s="106" t="s">
        <v>291</v>
      </c>
    </row>
    <row r="117" spans="1:10" x14ac:dyDescent="0.2">
      <c r="A117" s="103"/>
      <c r="B117" s="104"/>
      <c r="C117" s="104"/>
      <c r="D117" s="104"/>
      <c r="E117" s="103"/>
      <c r="F117" s="89" t="s">
        <v>307</v>
      </c>
      <c r="G117" s="89" t="s">
        <v>308</v>
      </c>
      <c r="H117" s="99" t="s">
        <v>77</v>
      </c>
      <c r="I117" s="91" t="s">
        <v>78</v>
      </c>
      <c r="J117" s="106" t="s">
        <v>291</v>
      </c>
    </row>
    <row r="118" spans="1:10" x14ac:dyDescent="0.2">
      <c r="A118" s="103"/>
      <c r="B118" s="104"/>
      <c r="C118" s="104"/>
      <c r="D118" s="104"/>
      <c r="E118" s="103"/>
      <c r="F118" s="89" t="s">
        <v>309</v>
      </c>
      <c r="G118" s="89" t="s">
        <v>308</v>
      </c>
      <c r="H118" s="99" t="s">
        <v>77</v>
      </c>
      <c r="I118" s="91" t="s">
        <v>78</v>
      </c>
      <c r="J118" s="106" t="s">
        <v>291</v>
      </c>
    </row>
    <row r="119" spans="1:10" x14ac:dyDescent="0.2">
      <c r="A119" s="103"/>
      <c r="B119" s="104"/>
      <c r="C119" s="104"/>
      <c r="D119" s="104"/>
      <c r="E119" s="103"/>
      <c r="F119" s="89" t="s">
        <v>310</v>
      </c>
      <c r="G119" s="89" t="s">
        <v>311</v>
      </c>
      <c r="H119" s="99" t="s">
        <v>77</v>
      </c>
      <c r="I119" s="91" t="s">
        <v>78</v>
      </c>
      <c r="J119" s="106" t="s">
        <v>291</v>
      </c>
    </row>
    <row r="120" spans="1:10" x14ac:dyDescent="0.2">
      <c r="A120" s="103"/>
      <c r="B120" s="104"/>
      <c r="C120" s="104"/>
      <c r="D120" s="104"/>
      <c r="E120" s="103"/>
      <c r="F120" s="89" t="s">
        <v>312</v>
      </c>
      <c r="G120" s="89" t="s">
        <v>301</v>
      </c>
      <c r="H120" s="99" t="s">
        <v>77</v>
      </c>
      <c r="I120" s="91" t="s">
        <v>78</v>
      </c>
      <c r="J120" s="106" t="s">
        <v>291</v>
      </c>
    </row>
    <row r="121" spans="1:10" x14ac:dyDescent="0.2">
      <c r="A121" s="103"/>
      <c r="B121" s="104"/>
      <c r="C121" s="104"/>
      <c r="D121" s="104"/>
      <c r="E121" s="103"/>
      <c r="F121" s="89" t="s">
        <v>313</v>
      </c>
      <c r="G121" s="89" t="s">
        <v>308</v>
      </c>
      <c r="H121" s="99" t="s">
        <v>77</v>
      </c>
      <c r="I121" s="91" t="s">
        <v>78</v>
      </c>
      <c r="J121" s="106" t="s">
        <v>291</v>
      </c>
    </row>
    <row r="122" spans="1:10" x14ac:dyDescent="0.2">
      <c r="A122" s="103"/>
      <c r="B122" s="104"/>
      <c r="C122" s="104"/>
      <c r="D122" s="104"/>
      <c r="E122" s="103"/>
      <c r="F122" s="89" t="s">
        <v>314</v>
      </c>
      <c r="G122" s="89" t="s">
        <v>315</v>
      </c>
      <c r="H122" s="99" t="s">
        <v>77</v>
      </c>
      <c r="I122" s="91" t="s">
        <v>78</v>
      </c>
      <c r="J122" s="106" t="s">
        <v>291</v>
      </c>
    </row>
    <row r="123" spans="1:10" x14ac:dyDescent="0.2">
      <c r="A123" s="103"/>
      <c r="B123" s="104"/>
      <c r="C123" s="104"/>
      <c r="D123" s="104"/>
      <c r="E123" s="103"/>
      <c r="F123" s="89" t="s">
        <v>316</v>
      </c>
      <c r="G123" s="89" t="s">
        <v>317</v>
      </c>
      <c r="H123" s="99" t="s">
        <v>306</v>
      </c>
      <c r="I123" s="91" t="s">
        <v>78</v>
      </c>
      <c r="J123" s="106" t="s">
        <v>291</v>
      </c>
    </row>
    <row r="124" spans="1:10" x14ac:dyDescent="0.2">
      <c r="A124" s="103"/>
      <c r="B124" s="104"/>
      <c r="C124" s="104"/>
      <c r="D124" s="104"/>
      <c r="E124" s="103"/>
      <c r="F124" s="89" t="s">
        <v>318</v>
      </c>
      <c r="G124" s="89" t="s">
        <v>319</v>
      </c>
      <c r="H124" s="99" t="s">
        <v>77</v>
      </c>
      <c r="I124" s="91" t="s">
        <v>78</v>
      </c>
      <c r="J124" s="106" t="s">
        <v>291</v>
      </c>
    </row>
    <row r="125" spans="1:10" x14ac:dyDescent="0.2">
      <c r="A125" s="103"/>
      <c r="B125" s="104"/>
      <c r="C125" s="104"/>
      <c r="D125" s="104"/>
      <c r="E125" s="103"/>
      <c r="F125" s="89" t="s">
        <v>320</v>
      </c>
      <c r="G125" s="89" t="s">
        <v>308</v>
      </c>
      <c r="H125" s="99" t="s">
        <v>306</v>
      </c>
      <c r="I125" s="91" t="s">
        <v>78</v>
      </c>
      <c r="J125" s="106" t="s">
        <v>291</v>
      </c>
    </row>
    <row r="126" spans="1:10" x14ac:dyDescent="0.2">
      <c r="A126" s="103"/>
      <c r="B126" s="104"/>
      <c r="C126" s="104"/>
      <c r="D126" s="104"/>
      <c r="E126" s="103"/>
      <c r="F126" s="89" t="s">
        <v>321</v>
      </c>
      <c r="G126" s="89" t="s">
        <v>308</v>
      </c>
      <c r="H126" s="99" t="s">
        <v>77</v>
      </c>
      <c r="I126" s="91" t="s">
        <v>78</v>
      </c>
      <c r="J126" s="106" t="s">
        <v>291</v>
      </c>
    </row>
    <row r="127" spans="1:10" x14ac:dyDescent="0.2">
      <c r="A127" s="103"/>
      <c r="B127" s="104"/>
      <c r="C127" s="104"/>
      <c r="D127" s="104"/>
      <c r="E127" s="103"/>
      <c r="F127" s="89" t="s">
        <v>322</v>
      </c>
      <c r="G127" s="89" t="s">
        <v>323</v>
      </c>
      <c r="H127" s="99" t="s">
        <v>77</v>
      </c>
      <c r="I127" s="91" t="s">
        <v>78</v>
      </c>
      <c r="J127" s="106" t="s">
        <v>291</v>
      </c>
    </row>
    <row r="128" spans="1:10" x14ac:dyDescent="0.2">
      <c r="A128" s="103"/>
      <c r="B128" s="104"/>
      <c r="C128" s="104"/>
      <c r="D128" s="104"/>
      <c r="E128" s="103"/>
      <c r="F128" s="89" t="s">
        <v>324</v>
      </c>
      <c r="G128" s="89" t="s">
        <v>325</v>
      </c>
      <c r="H128" s="99" t="s">
        <v>306</v>
      </c>
      <c r="I128" s="91" t="s">
        <v>78</v>
      </c>
      <c r="J128" s="106" t="s">
        <v>291</v>
      </c>
    </row>
    <row r="129" spans="1:10" x14ac:dyDescent="0.2">
      <c r="A129" s="103"/>
      <c r="B129" s="104"/>
      <c r="C129" s="104"/>
      <c r="D129" s="104"/>
      <c r="E129" s="103"/>
      <c r="F129" s="89" t="s">
        <v>326</v>
      </c>
      <c r="G129" s="89" t="s">
        <v>327</v>
      </c>
      <c r="H129" s="99" t="s">
        <v>306</v>
      </c>
      <c r="I129" s="91" t="s">
        <v>78</v>
      </c>
      <c r="J129" s="106" t="s">
        <v>291</v>
      </c>
    </row>
    <row r="130" spans="1:10" x14ac:dyDescent="0.2">
      <c r="A130" s="103"/>
      <c r="B130" s="104"/>
      <c r="C130" s="104"/>
      <c r="D130" s="104"/>
      <c r="E130" s="103"/>
      <c r="F130" s="89" t="s">
        <v>328</v>
      </c>
      <c r="G130" s="89" t="s">
        <v>329</v>
      </c>
      <c r="H130" s="99" t="s">
        <v>77</v>
      </c>
      <c r="I130" s="91" t="s">
        <v>78</v>
      </c>
      <c r="J130" s="106" t="s">
        <v>291</v>
      </c>
    </row>
    <row r="131" spans="1:10" x14ac:dyDescent="0.2">
      <c r="A131" s="103"/>
      <c r="B131" s="104"/>
      <c r="C131" s="104"/>
      <c r="D131" s="104"/>
      <c r="E131" s="103"/>
      <c r="F131" s="89" t="s">
        <v>330</v>
      </c>
      <c r="G131" s="89" t="s">
        <v>297</v>
      </c>
      <c r="H131" s="99" t="s">
        <v>77</v>
      </c>
      <c r="I131" s="91" t="s">
        <v>78</v>
      </c>
      <c r="J131" s="106" t="s">
        <v>291</v>
      </c>
    </row>
    <row r="132" spans="1:10" x14ac:dyDescent="0.2">
      <c r="A132" s="103"/>
      <c r="B132" s="104"/>
      <c r="C132" s="104"/>
      <c r="D132" s="104"/>
      <c r="E132" s="103"/>
      <c r="F132" s="89" t="s">
        <v>331</v>
      </c>
      <c r="G132" s="89" t="s">
        <v>297</v>
      </c>
      <c r="H132" s="99" t="s">
        <v>77</v>
      </c>
      <c r="I132" s="91" t="s">
        <v>78</v>
      </c>
      <c r="J132" s="106" t="s">
        <v>291</v>
      </c>
    </row>
    <row r="133" spans="1:10" x14ac:dyDescent="0.2">
      <c r="A133" s="103"/>
      <c r="B133" s="104"/>
      <c r="C133" s="104"/>
      <c r="D133" s="104"/>
      <c r="E133" s="103"/>
      <c r="F133" s="96" t="s">
        <v>332</v>
      </c>
      <c r="G133" s="89" t="s">
        <v>333</v>
      </c>
      <c r="H133" s="92" t="s">
        <v>77</v>
      </c>
      <c r="I133" s="91" t="s">
        <v>78</v>
      </c>
      <c r="J133" s="106" t="s">
        <v>291</v>
      </c>
    </row>
    <row r="134" spans="1:10" x14ac:dyDescent="0.2">
      <c r="A134" s="100">
        <v>4</v>
      </c>
      <c r="B134" s="101" t="s">
        <v>334</v>
      </c>
      <c r="C134" s="101" t="s">
        <v>335</v>
      </c>
      <c r="D134" s="100" t="s">
        <v>336</v>
      </c>
      <c r="E134" s="100">
        <v>23</v>
      </c>
      <c r="F134" s="89" t="s">
        <v>337</v>
      </c>
      <c r="G134" s="89" t="s">
        <v>338</v>
      </c>
      <c r="H134" s="92" t="s">
        <v>77</v>
      </c>
      <c r="I134" s="91" t="s">
        <v>78</v>
      </c>
      <c r="J134" s="106" t="s">
        <v>339</v>
      </c>
    </row>
    <row r="135" spans="1:10" x14ac:dyDescent="0.2">
      <c r="A135" s="103"/>
      <c r="B135" s="104"/>
      <c r="C135" s="104"/>
      <c r="D135" s="103"/>
      <c r="E135" s="103"/>
      <c r="F135" s="89" t="s">
        <v>340</v>
      </c>
      <c r="G135" s="89" t="s">
        <v>341</v>
      </c>
      <c r="H135" s="92" t="s">
        <v>77</v>
      </c>
      <c r="I135" s="91" t="s">
        <v>78</v>
      </c>
      <c r="J135" s="106" t="s">
        <v>339</v>
      </c>
    </row>
    <row r="136" spans="1:10" x14ac:dyDescent="0.2">
      <c r="A136" s="103"/>
      <c r="B136" s="104"/>
      <c r="C136" s="104"/>
      <c r="D136" s="103"/>
      <c r="E136" s="103"/>
      <c r="F136" s="89" t="s">
        <v>342</v>
      </c>
      <c r="G136" s="89" t="s">
        <v>343</v>
      </c>
      <c r="H136" s="92" t="s">
        <v>77</v>
      </c>
      <c r="I136" s="91" t="s">
        <v>78</v>
      </c>
      <c r="J136" s="106" t="s">
        <v>339</v>
      </c>
    </row>
    <row r="137" spans="1:10" x14ac:dyDescent="0.2">
      <c r="A137" s="103"/>
      <c r="B137" s="104"/>
      <c r="C137" s="104"/>
      <c r="D137" s="103"/>
      <c r="E137" s="103"/>
      <c r="F137" s="89" t="s">
        <v>344</v>
      </c>
      <c r="G137" s="89" t="s">
        <v>345</v>
      </c>
      <c r="H137" s="92" t="s">
        <v>77</v>
      </c>
      <c r="I137" s="91" t="s">
        <v>78</v>
      </c>
      <c r="J137" s="106" t="s">
        <v>339</v>
      </c>
    </row>
    <row r="138" spans="1:10" x14ac:dyDescent="0.2">
      <c r="A138" s="103"/>
      <c r="B138" s="104"/>
      <c r="C138" s="104"/>
      <c r="D138" s="103"/>
      <c r="E138" s="103"/>
      <c r="F138" s="89" t="s">
        <v>346</v>
      </c>
      <c r="G138" s="89" t="s">
        <v>347</v>
      </c>
      <c r="H138" s="92" t="s">
        <v>77</v>
      </c>
      <c r="I138" s="91" t="s">
        <v>78</v>
      </c>
      <c r="J138" s="106" t="s">
        <v>339</v>
      </c>
    </row>
    <row r="139" spans="1:10" x14ac:dyDescent="0.2">
      <c r="A139" s="103"/>
      <c r="B139" s="104"/>
      <c r="C139" s="104"/>
      <c r="D139" s="103"/>
      <c r="E139" s="103"/>
      <c r="F139" s="89" t="s">
        <v>348</v>
      </c>
      <c r="G139" s="89" t="s">
        <v>349</v>
      </c>
      <c r="H139" s="92" t="s">
        <v>77</v>
      </c>
      <c r="I139" s="91" t="s">
        <v>78</v>
      </c>
      <c r="J139" s="106" t="s">
        <v>339</v>
      </c>
    </row>
    <row r="140" spans="1:10" x14ac:dyDescent="0.2">
      <c r="A140" s="103"/>
      <c r="B140" s="104"/>
      <c r="C140" s="104"/>
      <c r="D140" s="103"/>
      <c r="E140" s="103"/>
      <c r="F140" s="89" t="s">
        <v>350</v>
      </c>
      <c r="G140" s="89" t="s">
        <v>351</v>
      </c>
      <c r="H140" s="92" t="s">
        <v>77</v>
      </c>
      <c r="I140" s="91" t="s">
        <v>78</v>
      </c>
      <c r="J140" s="106" t="s">
        <v>339</v>
      </c>
    </row>
    <row r="141" spans="1:10" x14ac:dyDescent="0.2">
      <c r="A141" s="103"/>
      <c r="B141" s="104"/>
      <c r="C141" s="104"/>
      <c r="D141" s="103"/>
      <c r="E141" s="103"/>
      <c r="F141" s="89" t="s">
        <v>352</v>
      </c>
      <c r="G141" s="89" t="s">
        <v>353</v>
      </c>
      <c r="H141" s="92" t="s">
        <v>77</v>
      </c>
      <c r="I141" s="91" t="s">
        <v>78</v>
      </c>
      <c r="J141" s="106" t="s">
        <v>339</v>
      </c>
    </row>
    <row r="142" spans="1:10" x14ac:dyDescent="0.2">
      <c r="A142" s="103"/>
      <c r="B142" s="104"/>
      <c r="C142" s="104"/>
      <c r="D142" s="103"/>
      <c r="E142" s="103"/>
      <c r="F142" s="89" t="s">
        <v>354</v>
      </c>
      <c r="G142" s="89" t="s">
        <v>355</v>
      </c>
      <c r="H142" s="92" t="s">
        <v>77</v>
      </c>
      <c r="I142" s="91" t="s">
        <v>78</v>
      </c>
      <c r="J142" s="106" t="s">
        <v>339</v>
      </c>
    </row>
    <row r="143" spans="1:10" x14ac:dyDescent="0.2">
      <c r="A143" s="103"/>
      <c r="B143" s="104"/>
      <c r="C143" s="104"/>
      <c r="D143" s="103"/>
      <c r="E143" s="103"/>
      <c r="F143" s="89" t="s">
        <v>356</v>
      </c>
      <c r="G143" s="89" t="s">
        <v>357</v>
      </c>
      <c r="H143" s="92" t="s">
        <v>77</v>
      </c>
      <c r="I143" s="91" t="s">
        <v>78</v>
      </c>
      <c r="J143" s="106" t="s">
        <v>339</v>
      </c>
    </row>
    <row r="144" spans="1:10" x14ac:dyDescent="0.2">
      <c r="A144" s="103"/>
      <c r="B144" s="104"/>
      <c r="C144" s="104"/>
      <c r="D144" s="103"/>
      <c r="E144" s="103"/>
      <c r="F144" s="89" t="s">
        <v>358</v>
      </c>
      <c r="G144" s="89" t="s">
        <v>359</v>
      </c>
      <c r="H144" s="92" t="s">
        <v>77</v>
      </c>
      <c r="I144" s="91" t="s">
        <v>78</v>
      </c>
      <c r="J144" s="106" t="s">
        <v>339</v>
      </c>
    </row>
    <row r="145" spans="1:10" x14ac:dyDescent="0.2">
      <c r="A145" s="103"/>
      <c r="B145" s="104"/>
      <c r="C145" s="104"/>
      <c r="D145" s="103"/>
      <c r="E145" s="103"/>
      <c r="F145" s="89" t="s">
        <v>360</v>
      </c>
      <c r="G145" s="89" t="s">
        <v>361</v>
      </c>
      <c r="H145" s="92" t="s">
        <v>77</v>
      </c>
      <c r="I145" s="91" t="s">
        <v>78</v>
      </c>
      <c r="J145" s="106" t="s">
        <v>339</v>
      </c>
    </row>
    <row r="146" spans="1:10" x14ac:dyDescent="0.2">
      <c r="A146" s="103"/>
      <c r="B146" s="104"/>
      <c r="C146" s="104"/>
      <c r="D146" s="103"/>
      <c r="E146" s="103"/>
      <c r="F146" s="89" t="s">
        <v>362</v>
      </c>
      <c r="G146" s="89" t="s">
        <v>363</v>
      </c>
      <c r="H146" s="92" t="s">
        <v>77</v>
      </c>
      <c r="I146" s="91" t="s">
        <v>78</v>
      </c>
      <c r="J146" s="106" t="s">
        <v>339</v>
      </c>
    </row>
    <row r="147" spans="1:10" x14ac:dyDescent="0.2">
      <c r="A147" s="103"/>
      <c r="B147" s="104"/>
      <c r="C147" s="104"/>
      <c r="D147" s="103"/>
      <c r="E147" s="103"/>
      <c r="F147" s="89" t="s">
        <v>364</v>
      </c>
      <c r="G147" s="89" t="s">
        <v>365</v>
      </c>
      <c r="H147" s="92" t="s">
        <v>77</v>
      </c>
      <c r="I147" s="91" t="s">
        <v>78</v>
      </c>
      <c r="J147" s="106" t="s">
        <v>339</v>
      </c>
    </row>
    <row r="148" spans="1:10" x14ac:dyDescent="0.2">
      <c r="A148" s="103"/>
      <c r="B148" s="104"/>
      <c r="C148" s="104"/>
      <c r="D148" s="103"/>
      <c r="E148" s="103"/>
      <c r="F148" s="89" t="s">
        <v>360</v>
      </c>
      <c r="G148" s="89" t="s">
        <v>366</v>
      </c>
      <c r="H148" s="92" t="s">
        <v>77</v>
      </c>
      <c r="I148" s="91" t="s">
        <v>78</v>
      </c>
      <c r="J148" s="106" t="s">
        <v>339</v>
      </c>
    </row>
    <row r="149" spans="1:10" x14ac:dyDescent="0.2">
      <c r="A149" s="103"/>
      <c r="B149" s="104"/>
      <c r="C149" s="104"/>
      <c r="D149" s="103"/>
      <c r="E149" s="103"/>
      <c r="F149" s="89" t="s">
        <v>367</v>
      </c>
      <c r="G149" s="89" t="s">
        <v>368</v>
      </c>
      <c r="H149" s="92" t="s">
        <v>77</v>
      </c>
      <c r="I149" s="91" t="s">
        <v>78</v>
      </c>
      <c r="J149" s="106" t="s">
        <v>339</v>
      </c>
    </row>
    <row r="150" spans="1:10" x14ac:dyDescent="0.2">
      <c r="A150" s="103"/>
      <c r="B150" s="104"/>
      <c r="C150" s="104"/>
      <c r="D150" s="103"/>
      <c r="E150" s="103"/>
      <c r="F150" s="89" t="s">
        <v>369</v>
      </c>
      <c r="G150" s="89" t="s">
        <v>370</v>
      </c>
      <c r="H150" s="92" t="s">
        <v>77</v>
      </c>
      <c r="I150" s="91" t="s">
        <v>78</v>
      </c>
      <c r="J150" s="106" t="s">
        <v>339</v>
      </c>
    </row>
    <row r="151" spans="1:10" x14ac:dyDescent="0.2">
      <c r="A151" s="103"/>
      <c r="B151" s="104"/>
      <c r="C151" s="104"/>
      <c r="D151" s="103"/>
      <c r="E151" s="103"/>
      <c r="F151" s="89" t="s">
        <v>371</v>
      </c>
      <c r="G151" s="89" t="s">
        <v>372</v>
      </c>
      <c r="H151" s="92" t="s">
        <v>77</v>
      </c>
      <c r="I151" s="91" t="s">
        <v>78</v>
      </c>
      <c r="J151" s="106" t="s">
        <v>339</v>
      </c>
    </row>
    <row r="152" spans="1:10" x14ac:dyDescent="0.2">
      <c r="A152" s="103"/>
      <c r="B152" s="104"/>
      <c r="C152" s="104"/>
      <c r="D152" s="103"/>
      <c r="E152" s="103"/>
      <c r="F152" s="89" t="s">
        <v>373</v>
      </c>
      <c r="G152" s="89" t="s">
        <v>374</v>
      </c>
      <c r="H152" s="92" t="s">
        <v>77</v>
      </c>
      <c r="I152" s="91" t="s">
        <v>78</v>
      </c>
      <c r="J152" s="106" t="s">
        <v>339</v>
      </c>
    </row>
    <row r="153" spans="1:10" x14ac:dyDescent="0.2">
      <c r="A153" s="103"/>
      <c r="B153" s="104"/>
      <c r="C153" s="104"/>
      <c r="D153" s="103"/>
      <c r="E153" s="103"/>
      <c r="F153" s="89" t="s">
        <v>375</v>
      </c>
      <c r="G153" s="89" t="s">
        <v>338</v>
      </c>
      <c r="H153" s="92" t="s">
        <v>77</v>
      </c>
      <c r="I153" s="91" t="s">
        <v>78</v>
      </c>
      <c r="J153" s="106" t="s">
        <v>339</v>
      </c>
    </row>
    <row r="154" spans="1:10" x14ac:dyDescent="0.2">
      <c r="A154" s="103"/>
      <c r="B154" s="104"/>
      <c r="C154" s="104"/>
      <c r="D154" s="103"/>
      <c r="E154" s="103"/>
      <c r="F154" s="89" t="s">
        <v>376</v>
      </c>
      <c r="G154" s="89" t="s">
        <v>368</v>
      </c>
      <c r="H154" s="92" t="s">
        <v>77</v>
      </c>
      <c r="I154" s="91" t="s">
        <v>78</v>
      </c>
      <c r="J154" s="106" t="s">
        <v>339</v>
      </c>
    </row>
    <row r="155" spans="1:10" x14ac:dyDescent="0.2">
      <c r="A155" s="103"/>
      <c r="B155" s="104"/>
      <c r="C155" s="104"/>
      <c r="D155" s="103"/>
      <c r="E155" s="103"/>
      <c r="F155" s="89" t="s">
        <v>377</v>
      </c>
      <c r="G155" s="89" t="s">
        <v>353</v>
      </c>
      <c r="H155" s="92" t="s">
        <v>77</v>
      </c>
      <c r="I155" s="91" t="s">
        <v>78</v>
      </c>
      <c r="J155" s="106" t="s">
        <v>339</v>
      </c>
    </row>
    <row r="156" spans="1:10" x14ac:dyDescent="0.2">
      <c r="A156" s="103"/>
      <c r="B156" s="104"/>
      <c r="C156" s="104"/>
      <c r="D156" s="103"/>
      <c r="E156" s="103"/>
      <c r="F156" s="96" t="s">
        <v>378</v>
      </c>
      <c r="G156" s="96" t="s">
        <v>379</v>
      </c>
      <c r="H156" s="99" t="s">
        <v>77</v>
      </c>
      <c r="I156" s="98" t="s">
        <v>78</v>
      </c>
      <c r="J156" s="107" t="s">
        <v>339</v>
      </c>
    </row>
    <row r="157" spans="1:10" x14ac:dyDescent="0.2">
      <c r="A157" s="100">
        <v>5</v>
      </c>
      <c r="B157" s="101" t="s">
        <v>380</v>
      </c>
      <c r="C157" s="101" t="s">
        <v>381</v>
      </c>
      <c r="D157" s="100" t="s">
        <v>382</v>
      </c>
      <c r="E157" s="100">
        <v>12</v>
      </c>
      <c r="F157" s="89" t="s">
        <v>383</v>
      </c>
      <c r="G157" s="89" t="s">
        <v>384</v>
      </c>
      <c r="H157" s="92" t="s">
        <v>306</v>
      </c>
      <c r="I157" s="98" t="s">
        <v>78</v>
      </c>
      <c r="J157" s="106" t="s">
        <v>385</v>
      </c>
    </row>
    <row r="158" spans="1:10" x14ac:dyDescent="0.2">
      <c r="A158" s="103"/>
      <c r="B158" s="104"/>
      <c r="C158" s="104"/>
      <c r="D158" s="103"/>
      <c r="E158" s="103"/>
      <c r="F158" s="89" t="s">
        <v>386</v>
      </c>
      <c r="G158" s="89" t="s">
        <v>387</v>
      </c>
      <c r="H158" s="92" t="s">
        <v>306</v>
      </c>
      <c r="I158" s="98" t="s">
        <v>78</v>
      </c>
      <c r="J158" s="106" t="s">
        <v>385</v>
      </c>
    </row>
    <row r="159" spans="1:10" x14ac:dyDescent="0.2">
      <c r="A159" s="103"/>
      <c r="B159" s="104"/>
      <c r="C159" s="104"/>
      <c r="D159" s="103"/>
      <c r="E159" s="103"/>
      <c r="F159" s="89" t="s">
        <v>388</v>
      </c>
      <c r="G159" s="89" t="s">
        <v>389</v>
      </c>
      <c r="H159" s="92" t="s">
        <v>306</v>
      </c>
      <c r="I159" s="98" t="s">
        <v>78</v>
      </c>
      <c r="J159" s="106" t="s">
        <v>385</v>
      </c>
    </row>
    <row r="160" spans="1:10" x14ac:dyDescent="0.2">
      <c r="A160" s="103"/>
      <c r="B160" s="104"/>
      <c r="C160" s="104"/>
      <c r="D160" s="103"/>
      <c r="E160" s="103"/>
      <c r="F160" s="89" t="s">
        <v>390</v>
      </c>
      <c r="G160" s="89" t="s">
        <v>389</v>
      </c>
      <c r="H160" s="92" t="s">
        <v>306</v>
      </c>
      <c r="I160" s="98" t="s">
        <v>78</v>
      </c>
      <c r="J160" s="106" t="s">
        <v>385</v>
      </c>
    </row>
    <row r="161" spans="1:10" x14ac:dyDescent="0.2">
      <c r="A161" s="103"/>
      <c r="B161" s="104"/>
      <c r="C161" s="104"/>
      <c r="D161" s="103"/>
      <c r="E161" s="103"/>
      <c r="F161" s="89" t="s">
        <v>391</v>
      </c>
      <c r="G161" s="89" t="s">
        <v>392</v>
      </c>
      <c r="H161" s="92" t="s">
        <v>306</v>
      </c>
      <c r="I161" s="98" t="s">
        <v>78</v>
      </c>
      <c r="J161" s="106" t="s">
        <v>385</v>
      </c>
    </row>
    <row r="162" spans="1:10" x14ac:dyDescent="0.2">
      <c r="A162" s="103"/>
      <c r="B162" s="104"/>
      <c r="C162" s="104"/>
      <c r="D162" s="103"/>
      <c r="E162" s="103"/>
      <c r="F162" s="89" t="s">
        <v>393</v>
      </c>
      <c r="G162" s="89" t="s">
        <v>389</v>
      </c>
      <c r="H162" s="92" t="s">
        <v>306</v>
      </c>
      <c r="I162" s="98" t="s">
        <v>78</v>
      </c>
      <c r="J162" s="106" t="s">
        <v>385</v>
      </c>
    </row>
    <row r="163" spans="1:10" x14ac:dyDescent="0.2">
      <c r="A163" s="103"/>
      <c r="B163" s="104"/>
      <c r="C163" s="104"/>
      <c r="D163" s="103"/>
      <c r="E163" s="103"/>
      <c r="F163" s="89" t="s">
        <v>394</v>
      </c>
      <c r="G163" s="89" t="s">
        <v>395</v>
      </c>
      <c r="H163" s="92" t="s">
        <v>306</v>
      </c>
      <c r="I163" s="98" t="s">
        <v>78</v>
      </c>
      <c r="J163" s="106" t="s">
        <v>385</v>
      </c>
    </row>
    <row r="164" spans="1:10" x14ac:dyDescent="0.2">
      <c r="A164" s="103"/>
      <c r="B164" s="104"/>
      <c r="C164" s="104"/>
      <c r="D164" s="103"/>
      <c r="E164" s="103"/>
      <c r="F164" s="89" t="s">
        <v>396</v>
      </c>
      <c r="G164" s="89" t="s">
        <v>397</v>
      </c>
      <c r="H164" s="92" t="s">
        <v>306</v>
      </c>
      <c r="I164" s="98" t="s">
        <v>78</v>
      </c>
      <c r="J164" s="106" t="s">
        <v>385</v>
      </c>
    </row>
    <row r="165" spans="1:10" x14ac:dyDescent="0.2">
      <c r="A165" s="103"/>
      <c r="B165" s="104"/>
      <c r="C165" s="104"/>
      <c r="D165" s="103"/>
      <c r="E165" s="103"/>
      <c r="F165" s="89" t="s">
        <v>398</v>
      </c>
      <c r="G165" s="89" t="s">
        <v>399</v>
      </c>
      <c r="H165" s="92" t="s">
        <v>306</v>
      </c>
      <c r="I165" s="98" t="s">
        <v>78</v>
      </c>
      <c r="J165" s="106" t="s">
        <v>385</v>
      </c>
    </row>
    <row r="166" spans="1:10" x14ac:dyDescent="0.2">
      <c r="A166" s="103"/>
      <c r="B166" s="104"/>
      <c r="C166" s="104"/>
      <c r="D166" s="103"/>
      <c r="E166" s="103"/>
      <c r="F166" s="89" t="s">
        <v>400</v>
      </c>
      <c r="G166" s="89" t="s">
        <v>401</v>
      </c>
      <c r="H166" s="92" t="s">
        <v>306</v>
      </c>
      <c r="I166" s="98" t="s">
        <v>78</v>
      </c>
      <c r="J166" s="106" t="s">
        <v>385</v>
      </c>
    </row>
    <row r="167" spans="1:10" x14ac:dyDescent="0.2">
      <c r="A167" s="103"/>
      <c r="B167" s="104"/>
      <c r="C167" s="104"/>
      <c r="D167" s="103"/>
      <c r="E167" s="103"/>
      <c r="F167" s="89" t="s">
        <v>402</v>
      </c>
      <c r="G167" s="89" t="s">
        <v>403</v>
      </c>
      <c r="H167" s="92" t="s">
        <v>306</v>
      </c>
      <c r="I167" s="98" t="s">
        <v>78</v>
      </c>
      <c r="J167" s="106" t="s">
        <v>385</v>
      </c>
    </row>
    <row r="168" spans="1:10" x14ac:dyDescent="0.2">
      <c r="A168" s="103"/>
      <c r="B168" s="104"/>
      <c r="C168" s="104"/>
      <c r="D168" s="103"/>
      <c r="E168" s="103"/>
      <c r="F168" s="96" t="s">
        <v>404</v>
      </c>
      <c r="G168" s="96" t="s">
        <v>389</v>
      </c>
      <c r="H168" s="99" t="s">
        <v>306</v>
      </c>
      <c r="I168" s="98" t="s">
        <v>78</v>
      </c>
      <c r="J168" s="107" t="s">
        <v>385</v>
      </c>
    </row>
    <row r="169" spans="1:10" x14ac:dyDescent="0.2">
      <c r="A169" s="108">
        <v>6</v>
      </c>
      <c r="B169" s="109" t="s">
        <v>405</v>
      </c>
      <c r="C169" s="110" t="s">
        <v>406</v>
      </c>
      <c r="D169" s="111" t="s">
        <v>407</v>
      </c>
      <c r="E169" s="108">
        <v>10</v>
      </c>
      <c r="F169" s="89" t="s">
        <v>408</v>
      </c>
      <c r="G169" s="89" t="s">
        <v>409</v>
      </c>
      <c r="H169" s="92" t="s">
        <v>306</v>
      </c>
      <c r="I169" s="91" t="s">
        <v>78</v>
      </c>
      <c r="J169" s="89" t="s">
        <v>410</v>
      </c>
    </row>
    <row r="170" spans="1:10" x14ac:dyDescent="0.2">
      <c r="A170" s="108"/>
      <c r="B170" s="109"/>
      <c r="C170" s="110"/>
      <c r="D170" s="111"/>
      <c r="E170" s="108"/>
      <c r="F170" s="89" t="s">
        <v>411</v>
      </c>
      <c r="G170" s="89" t="s">
        <v>412</v>
      </c>
      <c r="H170" s="92" t="s">
        <v>306</v>
      </c>
      <c r="I170" s="91" t="s">
        <v>78</v>
      </c>
      <c r="J170" s="89" t="s">
        <v>410</v>
      </c>
    </row>
    <row r="171" spans="1:10" x14ac:dyDescent="0.2">
      <c r="A171" s="108"/>
      <c r="B171" s="109"/>
      <c r="C171" s="110"/>
      <c r="D171" s="111"/>
      <c r="E171" s="108"/>
      <c r="F171" s="89" t="s">
        <v>413</v>
      </c>
      <c r="G171" s="89" t="s">
        <v>414</v>
      </c>
      <c r="H171" s="92" t="s">
        <v>306</v>
      </c>
      <c r="I171" s="91" t="s">
        <v>78</v>
      </c>
      <c r="J171" s="89" t="s">
        <v>410</v>
      </c>
    </row>
    <row r="172" spans="1:10" x14ac:dyDescent="0.2">
      <c r="A172" s="108"/>
      <c r="B172" s="109"/>
      <c r="C172" s="110"/>
      <c r="D172" s="111"/>
      <c r="E172" s="108"/>
      <c r="F172" s="89" t="s">
        <v>415</v>
      </c>
      <c r="G172" s="89" t="s">
        <v>416</v>
      </c>
      <c r="H172" s="92" t="s">
        <v>306</v>
      </c>
      <c r="I172" s="91" t="s">
        <v>78</v>
      </c>
      <c r="J172" s="89" t="s">
        <v>410</v>
      </c>
    </row>
    <row r="173" spans="1:10" x14ac:dyDescent="0.2">
      <c r="A173" s="108"/>
      <c r="B173" s="109"/>
      <c r="C173" s="110"/>
      <c r="D173" s="111"/>
      <c r="E173" s="108"/>
      <c r="F173" s="89" t="s">
        <v>417</v>
      </c>
      <c r="G173" s="89" t="s">
        <v>418</v>
      </c>
      <c r="H173" s="92" t="s">
        <v>306</v>
      </c>
      <c r="I173" s="91" t="s">
        <v>78</v>
      </c>
      <c r="J173" s="89" t="s">
        <v>410</v>
      </c>
    </row>
    <row r="174" spans="1:10" x14ac:dyDescent="0.2">
      <c r="A174" s="108"/>
      <c r="B174" s="109"/>
      <c r="C174" s="110"/>
      <c r="D174" s="111"/>
      <c r="E174" s="108"/>
      <c r="F174" s="89" t="s">
        <v>419</v>
      </c>
      <c r="G174" s="89" t="s">
        <v>420</v>
      </c>
      <c r="H174" s="92" t="s">
        <v>306</v>
      </c>
      <c r="I174" s="91" t="s">
        <v>78</v>
      </c>
      <c r="J174" s="89" t="s">
        <v>410</v>
      </c>
    </row>
    <row r="175" spans="1:10" x14ac:dyDescent="0.2">
      <c r="A175" s="108"/>
      <c r="B175" s="109"/>
      <c r="C175" s="110"/>
      <c r="D175" s="111"/>
      <c r="E175" s="108"/>
      <c r="F175" s="89" t="s">
        <v>421</v>
      </c>
      <c r="G175" s="89" t="s">
        <v>422</v>
      </c>
      <c r="H175" s="92" t="s">
        <v>306</v>
      </c>
      <c r="I175" s="91" t="s">
        <v>78</v>
      </c>
      <c r="J175" s="89" t="s">
        <v>410</v>
      </c>
    </row>
    <row r="176" spans="1:10" x14ac:dyDescent="0.2">
      <c r="A176" s="108"/>
      <c r="B176" s="109"/>
      <c r="C176" s="110"/>
      <c r="D176" s="111"/>
      <c r="E176" s="108"/>
      <c r="F176" s="89" t="s">
        <v>423</v>
      </c>
      <c r="G176" s="89" t="s">
        <v>424</v>
      </c>
      <c r="H176" s="92" t="s">
        <v>306</v>
      </c>
      <c r="I176" s="91" t="s">
        <v>78</v>
      </c>
      <c r="J176" s="89" t="s">
        <v>410</v>
      </c>
    </row>
    <row r="177" spans="1:10" x14ac:dyDescent="0.2">
      <c r="A177" s="108"/>
      <c r="B177" s="109"/>
      <c r="C177" s="110"/>
      <c r="D177" s="111"/>
      <c r="E177" s="108"/>
      <c r="F177" s="89" t="s">
        <v>425</v>
      </c>
      <c r="G177" s="89" t="s">
        <v>341</v>
      </c>
      <c r="H177" s="92" t="s">
        <v>77</v>
      </c>
      <c r="I177" s="91" t="s">
        <v>78</v>
      </c>
      <c r="J177" s="89" t="s">
        <v>410</v>
      </c>
    </row>
    <row r="178" spans="1:10" x14ac:dyDescent="0.2">
      <c r="A178" s="100"/>
      <c r="B178" s="101"/>
      <c r="C178" s="112"/>
      <c r="D178" s="113"/>
      <c r="E178" s="100"/>
      <c r="F178" s="96" t="s">
        <v>426</v>
      </c>
      <c r="G178" s="96" t="s">
        <v>427</v>
      </c>
      <c r="H178" s="99" t="s">
        <v>77</v>
      </c>
      <c r="I178" s="98" t="s">
        <v>78</v>
      </c>
      <c r="J178" s="96" t="s">
        <v>410</v>
      </c>
    </row>
    <row r="179" spans="1:10" x14ac:dyDescent="0.2">
      <c r="A179" s="108">
        <v>7</v>
      </c>
      <c r="B179" s="114" t="s">
        <v>428</v>
      </c>
      <c r="C179" s="114" t="s">
        <v>429</v>
      </c>
      <c r="D179" s="113" t="s">
        <v>430</v>
      </c>
      <c r="E179" s="100">
        <v>15</v>
      </c>
      <c r="F179" s="89" t="s">
        <v>431</v>
      </c>
      <c r="G179" s="89" t="s">
        <v>432</v>
      </c>
      <c r="H179" s="92" t="s">
        <v>306</v>
      </c>
      <c r="I179" s="98" t="s">
        <v>78</v>
      </c>
      <c r="J179" s="106" t="s">
        <v>433</v>
      </c>
    </row>
    <row r="180" spans="1:10" x14ac:dyDescent="0.2">
      <c r="A180" s="108"/>
      <c r="B180" s="114"/>
      <c r="C180" s="114"/>
      <c r="D180" s="115"/>
      <c r="E180" s="103"/>
      <c r="F180" s="89" t="s">
        <v>434</v>
      </c>
      <c r="G180" s="89" t="s">
        <v>435</v>
      </c>
      <c r="H180" s="92" t="s">
        <v>306</v>
      </c>
      <c r="I180" s="98" t="s">
        <v>78</v>
      </c>
      <c r="J180" s="106" t="s">
        <v>433</v>
      </c>
    </row>
    <row r="181" spans="1:10" x14ac:dyDescent="0.2">
      <c r="A181" s="108"/>
      <c r="B181" s="114"/>
      <c r="C181" s="114"/>
      <c r="D181" s="115"/>
      <c r="E181" s="103"/>
      <c r="F181" s="89" t="s">
        <v>436</v>
      </c>
      <c r="G181" s="89" t="s">
        <v>437</v>
      </c>
      <c r="H181" s="92" t="s">
        <v>306</v>
      </c>
      <c r="I181" s="98" t="s">
        <v>78</v>
      </c>
      <c r="J181" s="106" t="s">
        <v>433</v>
      </c>
    </row>
    <row r="182" spans="1:10" x14ac:dyDescent="0.2">
      <c r="A182" s="108"/>
      <c r="B182" s="114"/>
      <c r="C182" s="114"/>
      <c r="D182" s="115"/>
      <c r="E182" s="103"/>
      <c r="F182" s="89" t="s">
        <v>438</v>
      </c>
      <c r="G182" s="89" t="s">
        <v>439</v>
      </c>
      <c r="H182" s="92" t="s">
        <v>306</v>
      </c>
      <c r="I182" s="98" t="s">
        <v>78</v>
      </c>
      <c r="J182" s="106" t="s">
        <v>433</v>
      </c>
    </row>
    <row r="183" spans="1:10" x14ac:dyDescent="0.2">
      <c r="A183" s="108"/>
      <c r="B183" s="114"/>
      <c r="C183" s="114"/>
      <c r="D183" s="115"/>
      <c r="E183" s="103"/>
      <c r="F183" s="89" t="s">
        <v>440</v>
      </c>
      <c r="G183" s="89" t="s">
        <v>441</v>
      </c>
      <c r="H183" s="92" t="s">
        <v>306</v>
      </c>
      <c r="I183" s="98" t="s">
        <v>78</v>
      </c>
      <c r="J183" s="106" t="s">
        <v>433</v>
      </c>
    </row>
    <row r="184" spans="1:10" x14ac:dyDescent="0.2">
      <c r="A184" s="108"/>
      <c r="B184" s="114"/>
      <c r="C184" s="114"/>
      <c r="D184" s="115"/>
      <c r="E184" s="103"/>
      <c r="F184" s="89" t="s">
        <v>442</v>
      </c>
      <c r="G184" s="89" t="s">
        <v>443</v>
      </c>
      <c r="H184" s="92" t="s">
        <v>306</v>
      </c>
      <c r="I184" s="98" t="s">
        <v>78</v>
      </c>
      <c r="J184" s="106" t="s">
        <v>433</v>
      </c>
    </row>
    <row r="185" spans="1:10" x14ac:dyDescent="0.2">
      <c r="A185" s="108"/>
      <c r="B185" s="114"/>
      <c r="C185" s="114"/>
      <c r="D185" s="115"/>
      <c r="E185" s="103"/>
      <c r="F185" s="89" t="s">
        <v>444</v>
      </c>
      <c r="G185" s="89" t="s">
        <v>445</v>
      </c>
      <c r="H185" s="92" t="s">
        <v>77</v>
      </c>
      <c r="I185" s="98" t="s">
        <v>78</v>
      </c>
      <c r="J185" s="106" t="s">
        <v>433</v>
      </c>
    </row>
    <row r="186" spans="1:10" x14ac:dyDescent="0.2">
      <c r="A186" s="108"/>
      <c r="B186" s="114"/>
      <c r="C186" s="114"/>
      <c r="D186" s="115"/>
      <c r="E186" s="103"/>
      <c r="F186" s="89" t="s">
        <v>446</v>
      </c>
      <c r="G186" s="89" t="s">
        <v>447</v>
      </c>
      <c r="H186" s="92" t="s">
        <v>306</v>
      </c>
      <c r="I186" s="98" t="s">
        <v>78</v>
      </c>
      <c r="J186" s="106" t="s">
        <v>433</v>
      </c>
    </row>
    <row r="187" spans="1:10" x14ac:dyDescent="0.2">
      <c r="A187" s="108"/>
      <c r="B187" s="114"/>
      <c r="C187" s="114"/>
      <c r="D187" s="115"/>
      <c r="E187" s="103"/>
      <c r="F187" s="89" t="s">
        <v>448</v>
      </c>
      <c r="G187" s="89" t="s">
        <v>449</v>
      </c>
      <c r="H187" s="92" t="s">
        <v>306</v>
      </c>
      <c r="I187" s="98" t="s">
        <v>78</v>
      </c>
      <c r="J187" s="106" t="s">
        <v>433</v>
      </c>
    </row>
    <row r="188" spans="1:10" x14ac:dyDescent="0.2">
      <c r="A188" s="108"/>
      <c r="B188" s="114"/>
      <c r="C188" s="114"/>
      <c r="D188" s="115"/>
      <c r="E188" s="103"/>
      <c r="F188" s="89" t="s">
        <v>450</v>
      </c>
      <c r="G188" s="89" t="s">
        <v>451</v>
      </c>
      <c r="H188" s="92" t="s">
        <v>306</v>
      </c>
      <c r="I188" s="98" t="s">
        <v>78</v>
      </c>
      <c r="J188" s="106" t="s">
        <v>433</v>
      </c>
    </row>
    <row r="189" spans="1:10" x14ac:dyDescent="0.2">
      <c r="A189" s="108"/>
      <c r="B189" s="114"/>
      <c r="C189" s="114"/>
      <c r="D189" s="115"/>
      <c r="E189" s="103"/>
      <c r="F189" s="89" t="s">
        <v>452</v>
      </c>
      <c r="G189" s="89" t="s">
        <v>453</v>
      </c>
      <c r="H189" s="92" t="s">
        <v>306</v>
      </c>
      <c r="I189" s="98" t="s">
        <v>78</v>
      </c>
      <c r="J189" s="106" t="s">
        <v>433</v>
      </c>
    </row>
    <row r="190" spans="1:10" x14ac:dyDescent="0.2">
      <c r="A190" s="108"/>
      <c r="B190" s="114"/>
      <c r="C190" s="114"/>
      <c r="D190" s="115"/>
      <c r="E190" s="103"/>
      <c r="F190" s="89" t="s">
        <v>454</v>
      </c>
      <c r="G190" s="89" t="s">
        <v>455</v>
      </c>
      <c r="H190" s="92" t="s">
        <v>306</v>
      </c>
      <c r="I190" s="98" t="s">
        <v>78</v>
      </c>
      <c r="J190" s="106" t="s">
        <v>433</v>
      </c>
    </row>
    <row r="191" spans="1:10" x14ac:dyDescent="0.2">
      <c r="A191" s="108"/>
      <c r="B191" s="114"/>
      <c r="C191" s="114"/>
      <c r="D191" s="115"/>
      <c r="E191" s="103"/>
      <c r="F191" s="89" t="s">
        <v>456</v>
      </c>
      <c r="G191" s="89" t="s">
        <v>457</v>
      </c>
      <c r="H191" s="92" t="s">
        <v>306</v>
      </c>
      <c r="I191" s="98" t="s">
        <v>78</v>
      </c>
      <c r="J191" s="106" t="s">
        <v>433</v>
      </c>
    </row>
    <row r="192" spans="1:10" x14ac:dyDescent="0.2">
      <c r="A192" s="108"/>
      <c r="B192" s="114"/>
      <c r="C192" s="114"/>
      <c r="D192" s="115"/>
      <c r="E192" s="103"/>
      <c r="F192" s="89" t="s">
        <v>458</v>
      </c>
      <c r="G192" s="89" t="s">
        <v>459</v>
      </c>
      <c r="H192" s="92" t="s">
        <v>306</v>
      </c>
      <c r="I192" s="98" t="s">
        <v>78</v>
      </c>
      <c r="J192" s="106" t="s">
        <v>433</v>
      </c>
    </row>
    <row r="193" spans="1:10" x14ac:dyDescent="0.2">
      <c r="A193" s="100"/>
      <c r="B193" s="116"/>
      <c r="C193" s="116"/>
      <c r="D193" s="115"/>
      <c r="E193" s="103"/>
      <c r="F193" s="96" t="s">
        <v>460</v>
      </c>
      <c r="G193" s="96" t="s">
        <v>461</v>
      </c>
      <c r="H193" s="92" t="s">
        <v>306</v>
      </c>
      <c r="I193" s="98" t="s">
        <v>78</v>
      </c>
      <c r="J193" s="107" t="s">
        <v>433</v>
      </c>
    </row>
    <row r="194" spans="1:10" x14ac:dyDescent="0.2">
      <c r="A194" s="113">
        <v>8</v>
      </c>
      <c r="B194" s="101" t="s">
        <v>462</v>
      </c>
      <c r="C194" s="101" t="s">
        <v>463</v>
      </c>
      <c r="D194" s="113" t="s">
        <v>464</v>
      </c>
      <c r="E194" s="113">
        <v>15</v>
      </c>
      <c r="F194" s="89" t="s">
        <v>465</v>
      </c>
      <c r="G194" s="89" t="s">
        <v>466</v>
      </c>
      <c r="H194" s="92" t="s">
        <v>306</v>
      </c>
      <c r="I194" s="98" t="s">
        <v>78</v>
      </c>
      <c r="J194" s="117" t="s">
        <v>467</v>
      </c>
    </row>
    <row r="195" spans="1:10" x14ac:dyDescent="0.2">
      <c r="A195" s="115"/>
      <c r="B195" s="104"/>
      <c r="C195" s="104"/>
      <c r="D195" s="115"/>
      <c r="E195" s="115"/>
      <c r="F195" s="89" t="s">
        <v>468</v>
      </c>
      <c r="G195" s="89" t="s">
        <v>469</v>
      </c>
      <c r="H195" s="92" t="s">
        <v>306</v>
      </c>
      <c r="I195" s="98" t="s">
        <v>78</v>
      </c>
      <c r="J195" s="117" t="s">
        <v>467</v>
      </c>
    </row>
    <row r="196" spans="1:10" x14ac:dyDescent="0.2">
      <c r="A196" s="115"/>
      <c r="B196" s="104"/>
      <c r="C196" s="104"/>
      <c r="D196" s="115"/>
      <c r="E196" s="115"/>
      <c r="F196" s="89" t="s">
        <v>470</v>
      </c>
      <c r="G196" s="89" t="s">
        <v>471</v>
      </c>
      <c r="H196" s="92" t="s">
        <v>306</v>
      </c>
      <c r="I196" s="98" t="s">
        <v>78</v>
      </c>
      <c r="J196" s="117" t="s">
        <v>467</v>
      </c>
    </row>
    <row r="197" spans="1:10" x14ac:dyDescent="0.2">
      <c r="A197" s="115"/>
      <c r="B197" s="104"/>
      <c r="C197" s="104"/>
      <c r="D197" s="115"/>
      <c r="E197" s="115"/>
      <c r="F197" s="89" t="s">
        <v>472</v>
      </c>
      <c r="G197" s="89" t="s">
        <v>471</v>
      </c>
      <c r="H197" s="92" t="s">
        <v>306</v>
      </c>
      <c r="I197" s="98" t="s">
        <v>78</v>
      </c>
      <c r="J197" s="117" t="s">
        <v>467</v>
      </c>
    </row>
    <row r="198" spans="1:10" x14ac:dyDescent="0.2">
      <c r="A198" s="115"/>
      <c r="B198" s="104"/>
      <c r="C198" s="104"/>
      <c r="D198" s="115"/>
      <c r="E198" s="115"/>
      <c r="F198" s="89" t="s">
        <v>473</v>
      </c>
      <c r="G198" s="89" t="s">
        <v>474</v>
      </c>
      <c r="H198" s="92" t="s">
        <v>306</v>
      </c>
      <c r="I198" s="98" t="s">
        <v>78</v>
      </c>
      <c r="J198" s="117" t="s">
        <v>467</v>
      </c>
    </row>
    <row r="199" spans="1:10" x14ac:dyDescent="0.2">
      <c r="A199" s="115"/>
      <c r="B199" s="104"/>
      <c r="C199" s="104"/>
      <c r="D199" s="115"/>
      <c r="E199" s="115"/>
      <c r="F199" s="89" t="s">
        <v>475</v>
      </c>
      <c r="G199" s="89" t="s">
        <v>476</v>
      </c>
      <c r="H199" s="92" t="s">
        <v>306</v>
      </c>
      <c r="I199" s="98" t="s">
        <v>78</v>
      </c>
      <c r="J199" s="117" t="s">
        <v>467</v>
      </c>
    </row>
    <row r="200" spans="1:10" x14ac:dyDescent="0.2">
      <c r="A200" s="115"/>
      <c r="B200" s="104"/>
      <c r="C200" s="104"/>
      <c r="D200" s="115"/>
      <c r="E200" s="115"/>
      <c r="F200" s="89" t="s">
        <v>477</v>
      </c>
      <c r="G200" s="89" t="s">
        <v>478</v>
      </c>
      <c r="H200" s="92" t="s">
        <v>306</v>
      </c>
      <c r="I200" s="98" t="s">
        <v>78</v>
      </c>
      <c r="J200" s="117" t="s">
        <v>467</v>
      </c>
    </row>
    <row r="201" spans="1:10" x14ac:dyDescent="0.2">
      <c r="A201" s="115"/>
      <c r="B201" s="104"/>
      <c r="C201" s="104"/>
      <c r="D201" s="115"/>
      <c r="E201" s="115"/>
      <c r="F201" s="89" t="s">
        <v>479</v>
      </c>
      <c r="G201" s="89" t="s">
        <v>480</v>
      </c>
      <c r="H201" s="92" t="s">
        <v>306</v>
      </c>
      <c r="I201" s="98" t="s">
        <v>78</v>
      </c>
      <c r="J201" s="117" t="s">
        <v>467</v>
      </c>
    </row>
    <row r="202" spans="1:10" x14ac:dyDescent="0.2">
      <c r="A202" s="115"/>
      <c r="B202" s="104"/>
      <c r="C202" s="104"/>
      <c r="D202" s="115"/>
      <c r="E202" s="115"/>
      <c r="F202" s="89" t="s">
        <v>358</v>
      </c>
      <c r="G202" s="89" t="s">
        <v>481</v>
      </c>
      <c r="H202" s="92" t="s">
        <v>306</v>
      </c>
      <c r="I202" s="98" t="s">
        <v>78</v>
      </c>
      <c r="J202" s="117" t="s">
        <v>467</v>
      </c>
    </row>
    <row r="203" spans="1:10" x14ac:dyDescent="0.2">
      <c r="A203" s="115"/>
      <c r="B203" s="104"/>
      <c r="C203" s="104"/>
      <c r="D203" s="115"/>
      <c r="E203" s="115"/>
      <c r="F203" s="89" t="s">
        <v>482</v>
      </c>
      <c r="G203" s="89" t="s">
        <v>483</v>
      </c>
      <c r="H203" s="92" t="s">
        <v>306</v>
      </c>
      <c r="I203" s="98" t="s">
        <v>78</v>
      </c>
      <c r="J203" s="117" t="s">
        <v>467</v>
      </c>
    </row>
    <row r="204" spans="1:10" x14ac:dyDescent="0.2">
      <c r="A204" s="115"/>
      <c r="B204" s="104"/>
      <c r="C204" s="104"/>
      <c r="D204" s="115"/>
      <c r="E204" s="115"/>
      <c r="F204" s="89" t="s">
        <v>484</v>
      </c>
      <c r="G204" s="89" t="s">
        <v>485</v>
      </c>
      <c r="H204" s="92" t="s">
        <v>77</v>
      </c>
      <c r="I204" s="98" t="s">
        <v>78</v>
      </c>
      <c r="J204" s="117" t="s">
        <v>467</v>
      </c>
    </row>
    <row r="205" spans="1:10" x14ac:dyDescent="0.2">
      <c r="A205" s="115"/>
      <c r="B205" s="104"/>
      <c r="C205" s="104"/>
      <c r="D205" s="115"/>
      <c r="E205" s="115"/>
      <c r="F205" s="89" t="s">
        <v>486</v>
      </c>
      <c r="G205" s="89" t="s">
        <v>487</v>
      </c>
      <c r="H205" s="92" t="s">
        <v>306</v>
      </c>
      <c r="I205" s="98" t="s">
        <v>78</v>
      </c>
      <c r="J205" s="117" t="s">
        <v>467</v>
      </c>
    </row>
    <row r="206" spans="1:10" x14ac:dyDescent="0.2">
      <c r="A206" s="115"/>
      <c r="B206" s="104"/>
      <c r="C206" s="104"/>
      <c r="D206" s="115"/>
      <c r="E206" s="115"/>
      <c r="F206" s="89" t="s">
        <v>488</v>
      </c>
      <c r="G206" s="89" t="s">
        <v>489</v>
      </c>
      <c r="H206" s="92" t="s">
        <v>306</v>
      </c>
      <c r="I206" s="98" t="s">
        <v>78</v>
      </c>
      <c r="J206" s="117" t="s">
        <v>467</v>
      </c>
    </row>
    <row r="207" spans="1:10" x14ac:dyDescent="0.2">
      <c r="A207" s="115"/>
      <c r="B207" s="104"/>
      <c r="C207" s="104"/>
      <c r="D207" s="115"/>
      <c r="E207" s="115"/>
      <c r="F207" s="89" t="s">
        <v>490</v>
      </c>
      <c r="G207" s="89" t="s">
        <v>491</v>
      </c>
      <c r="H207" s="92" t="s">
        <v>306</v>
      </c>
      <c r="I207" s="98" t="s">
        <v>78</v>
      </c>
      <c r="J207" s="117" t="s">
        <v>467</v>
      </c>
    </row>
    <row r="208" spans="1:10" x14ac:dyDescent="0.2">
      <c r="A208" s="118"/>
      <c r="B208" s="119"/>
      <c r="C208" s="119"/>
      <c r="D208" s="118"/>
      <c r="E208" s="118"/>
      <c r="F208" s="96" t="s">
        <v>492</v>
      </c>
      <c r="G208" s="96" t="s">
        <v>493</v>
      </c>
      <c r="H208" s="92" t="s">
        <v>306</v>
      </c>
      <c r="I208" s="91" t="s">
        <v>78</v>
      </c>
      <c r="J208" s="117" t="s">
        <v>467</v>
      </c>
    </row>
    <row r="209" spans="1:10" x14ac:dyDescent="0.2">
      <c r="A209" s="108">
        <v>9</v>
      </c>
      <c r="B209" s="109" t="s">
        <v>494</v>
      </c>
      <c r="C209" s="109" t="s">
        <v>495</v>
      </c>
      <c r="D209" s="109" t="s">
        <v>496</v>
      </c>
      <c r="E209" s="108">
        <v>8</v>
      </c>
      <c r="F209" s="89" t="s">
        <v>497</v>
      </c>
      <c r="G209" s="89" t="s">
        <v>498</v>
      </c>
      <c r="H209" s="92" t="s">
        <v>306</v>
      </c>
      <c r="I209" s="91" t="s">
        <v>78</v>
      </c>
      <c r="J209" s="106" t="s">
        <v>499</v>
      </c>
    </row>
    <row r="210" spans="1:10" x14ac:dyDescent="0.2">
      <c r="A210" s="108"/>
      <c r="B210" s="109"/>
      <c r="C210" s="109"/>
      <c r="D210" s="109"/>
      <c r="E210" s="108"/>
      <c r="F210" s="89" t="s">
        <v>500</v>
      </c>
      <c r="G210" s="89" t="s">
        <v>501</v>
      </c>
      <c r="H210" s="92" t="s">
        <v>306</v>
      </c>
      <c r="I210" s="91" t="s">
        <v>78</v>
      </c>
      <c r="J210" s="106" t="s">
        <v>499</v>
      </c>
    </row>
    <row r="211" spans="1:10" x14ac:dyDescent="0.2">
      <c r="A211" s="108"/>
      <c r="B211" s="109"/>
      <c r="C211" s="109"/>
      <c r="D211" s="109"/>
      <c r="E211" s="108"/>
      <c r="F211" s="89" t="s">
        <v>502</v>
      </c>
      <c r="G211" s="89" t="s">
        <v>503</v>
      </c>
      <c r="H211" s="92" t="s">
        <v>306</v>
      </c>
      <c r="I211" s="91" t="s">
        <v>78</v>
      </c>
      <c r="J211" s="106" t="s">
        <v>499</v>
      </c>
    </row>
    <row r="212" spans="1:10" x14ac:dyDescent="0.2">
      <c r="A212" s="108"/>
      <c r="B212" s="109"/>
      <c r="C212" s="109"/>
      <c r="D212" s="109"/>
      <c r="E212" s="108"/>
      <c r="F212" s="89" t="s">
        <v>504</v>
      </c>
      <c r="G212" s="89" t="s">
        <v>505</v>
      </c>
      <c r="H212" s="92" t="s">
        <v>306</v>
      </c>
      <c r="I212" s="91" t="s">
        <v>78</v>
      </c>
      <c r="J212" s="106" t="s">
        <v>499</v>
      </c>
    </row>
    <row r="213" spans="1:10" x14ac:dyDescent="0.2">
      <c r="A213" s="108"/>
      <c r="B213" s="109"/>
      <c r="C213" s="109"/>
      <c r="D213" s="109"/>
      <c r="E213" s="108"/>
      <c r="F213" s="89" t="s">
        <v>506</v>
      </c>
      <c r="G213" s="89" t="s">
        <v>507</v>
      </c>
      <c r="H213" s="92" t="s">
        <v>306</v>
      </c>
      <c r="I213" s="91" t="s">
        <v>78</v>
      </c>
      <c r="J213" s="106" t="s">
        <v>499</v>
      </c>
    </row>
    <row r="214" spans="1:10" x14ac:dyDescent="0.2">
      <c r="A214" s="108"/>
      <c r="B214" s="109"/>
      <c r="C214" s="109"/>
      <c r="D214" s="109"/>
      <c r="E214" s="108"/>
      <c r="F214" s="89" t="s">
        <v>508</v>
      </c>
      <c r="G214" s="89" t="s">
        <v>509</v>
      </c>
      <c r="H214" s="92" t="s">
        <v>306</v>
      </c>
      <c r="I214" s="91" t="s">
        <v>78</v>
      </c>
      <c r="J214" s="106" t="s">
        <v>499</v>
      </c>
    </row>
    <row r="215" spans="1:10" x14ac:dyDescent="0.2">
      <c r="A215" s="108"/>
      <c r="B215" s="109"/>
      <c r="C215" s="109"/>
      <c r="D215" s="109"/>
      <c r="E215" s="108"/>
      <c r="F215" s="89" t="s">
        <v>510</v>
      </c>
      <c r="G215" s="89" t="s">
        <v>511</v>
      </c>
      <c r="H215" s="92" t="s">
        <v>306</v>
      </c>
      <c r="I215" s="91" t="s">
        <v>78</v>
      </c>
      <c r="J215" s="106" t="s">
        <v>499</v>
      </c>
    </row>
    <row r="216" spans="1:10" ht="24.75" customHeight="1" x14ac:dyDescent="0.2">
      <c r="A216" s="108"/>
      <c r="B216" s="109"/>
      <c r="C216" s="109"/>
      <c r="D216" s="109"/>
      <c r="E216" s="108"/>
      <c r="F216" s="89" t="s">
        <v>512</v>
      </c>
      <c r="G216" s="89" t="s">
        <v>513</v>
      </c>
      <c r="H216" s="92" t="s">
        <v>306</v>
      </c>
      <c r="I216" s="91" t="s">
        <v>78</v>
      </c>
      <c r="J216" s="106" t="s">
        <v>499</v>
      </c>
    </row>
  </sheetData>
  <mergeCells count="47">
    <mergeCell ref="A194:A208"/>
    <mergeCell ref="B194:B208"/>
    <mergeCell ref="C194:C208"/>
    <mergeCell ref="D194:D208"/>
    <mergeCell ref="E194:E208"/>
    <mergeCell ref="A209:A216"/>
    <mergeCell ref="B209:B216"/>
    <mergeCell ref="C209:C216"/>
    <mergeCell ref="D209:D216"/>
    <mergeCell ref="E209:E216"/>
    <mergeCell ref="A169:A178"/>
    <mergeCell ref="B169:B178"/>
    <mergeCell ref="C169:C178"/>
    <mergeCell ref="D169:D178"/>
    <mergeCell ref="E169:E178"/>
    <mergeCell ref="A179:A193"/>
    <mergeCell ref="B179:B193"/>
    <mergeCell ref="C179:C193"/>
    <mergeCell ref="D179:D193"/>
    <mergeCell ref="E179:E193"/>
    <mergeCell ref="A134:A156"/>
    <mergeCell ref="B134:B156"/>
    <mergeCell ref="C134:C156"/>
    <mergeCell ref="D134:D156"/>
    <mergeCell ref="E134:E156"/>
    <mergeCell ref="A157:A168"/>
    <mergeCell ref="B157:B168"/>
    <mergeCell ref="C157:C168"/>
    <mergeCell ref="D157:D168"/>
    <mergeCell ref="E157:E168"/>
    <mergeCell ref="A96:A108"/>
    <mergeCell ref="B96:B108"/>
    <mergeCell ref="C96:C108"/>
    <mergeCell ref="D96:D108"/>
    <mergeCell ref="E96:E108"/>
    <mergeCell ref="A109:A133"/>
    <mergeCell ref="B109:B133"/>
    <mergeCell ref="C109:C133"/>
    <mergeCell ref="D109:D133"/>
    <mergeCell ref="E109:E133"/>
    <mergeCell ref="A1:A3"/>
    <mergeCell ref="F4:G4"/>
    <mergeCell ref="A5:A95"/>
    <mergeCell ref="B5:B95"/>
    <mergeCell ref="C5:C95"/>
    <mergeCell ref="D5:D95"/>
    <mergeCell ref="E5:E9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2.4.5</vt:lpstr>
      <vt:lpstr>รายละเอียด 2.4.5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2022-08-15T03:36:48Z</dcterms:created>
  <dcterms:modified xsi:type="dcterms:W3CDTF">2022-08-15T03:36:54Z</dcterms:modified>
</cp:coreProperties>
</file>