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0 เดือน\2\"/>
    </mc:Choice>
  </mc:AlternateContent>
  <bookViews>
    <workbookView xWindow="0" yWindow="0" windowWidth="24000" windowHeight="8940"/>
  </bookViews>
  <sheets>
    <sheet name="2.8.1" sheetId="1" r:id="rId1"/>
    <sheet name="รายละเอียด 2.8.1 - 2.8.2" sheetId="2" r:id="rId2"/>
  </sheets>
  <externalReferences>
    <externalReference r:id="rId3"/>
    <externalReference r:id="rId4"/>
  </externalReferences>
  <definedNames>
    <definedName name="_xlnm._FilterDatabase" localSheetId="1" hidden="1">'รายละเอียด 2.8.1 - 2.8.2'!$A$4:$BD$37</definedName>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G49"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F42" i="1"/>
  <c r="E42" i="1"/>
  <c r="D42" i="1"/>
  <c r="B42" i="1"/>
  <c r="A42" i="1"/>
  <c r="G41" i="1"/>
  <c r="F41" i="1"/>
  <c r="E41" i="1"/>
  <c r="D41" i="1"/>
  <c r="B41" i="1"/>
  <c r="A41" i="1"/>
  <c r="F40" i="1"/>
  <c r="E40" i="1"/>
  <c r="D40" i="1"/>
  <c r="B40" i="1"/>
  <c r="A40" i="1"/>
  <c r="F39" i="1"/>
  <c r="E39" i="1"/>
  <c r="D39" i="1"/>
  <c r="B39" i="1"/>
  <c r="A39" i="1"/>
  <c r="F38" i="1"/>
  <c r="E38" i="1"/>
  <c r="D38" i="1"/>
  <c r="B38" i="1"/>
  <c r="A38" i="1"/>
  <c r="G37" i="1"/>
  <c r="F37" i="1"/>
  <c r="E37" i="1"/>
  <c r="D37" i="1"/>
  <c r="B37" i="1"/>
  <c r="A37" i="1"/>
  <c r="F36" i="1"/>
  <c r="E36" i="1"/>
  <c r="D36" i="1"/>
  <c r="B36" i="1"/>
  <c r="A36" i="1"/>
  <c r="F35" i="1"/>
  <c r="E35" i="1"/>
  <c r="D35" i="1"/>
  <c r="B35" i="1"/>
  <c r="A35" i="1"/>
  <c r="F34" i="1"/>
  <c r="E34" i="1"/>
  <c r="D34" i="1"/>
  <c r="B34" i="1"/>
  <c r="A34" i="1"/>
  <c r="G33" i="1"/>
  <c r="F33" i="1"/>
  <c r="E33" i="1"/>
  <c r="D33" i="1"/>
  <c r="B33" i="1"/>
  <c r="A33" i="1"/>
  <c r="G32" i="1"/>
  <c r="D32" i="1"/>
  <c r="B32" i="1"/>
  <c r="A32" i="1"/>
  <c r="I25" i="1"/>
  <c r="F22" i="1"/>
  <c r="F50" i="1" s="1"/>
  <c r="E22" i="1"/>
  <c r="E50" i="1" s="1"/>
  <c r="G21" i="1"/>
  <c r="H21" i="1" s="1"/>
  <c r="I21" i="1" s="1"/>
  <c r="G20" i="1"/>
  <c r="H20" i="1" s="1"/>
  <c r="I20" i="1" s="1"/>
  <c r="G19" i="1"/>
  <c r="G47" i="1" s="1"/>
  <c r="H18" i="1"/>
  <c r="I18" i="1" s="1"/>
  <c r="G18" i="1"/>
  <c r="G46" i="1" s="1"/>
  <c r="G17" i="1"/>
  <c r="H17" i="1" s="1"/>
  <c r="I17" i="1" s="1"/>
  <c r="H16" i="1"/>
  <c r="I16" i="1" s="1"/>
  <c r="G16" i="1"/>
  <c r="G44" i="1" s="1"/>
  <c r="H15" i="1"/>
  <c r="I15" i="1" s="1"/>
  <c r="G15" i="1"/>
  <c r="G43" i="1" s="1"/>
  <c r="G14" i="1"/>
  <c r="G42" i="1" s="1"/>
  <c r="G13" i="1"/>
  <c r="H13" i="1" s="1"/>
  <c r="I13" i="1" s="1"/>
  <c r="G12" i="1"/>
  <c r="H12" i="1" s="1"/>
  <c r="I12" i="1" s="1"/>
  <c r="G11" i="1"/>
  <c r="G39" i="1" s="1"/>
  <c r="G10" i="1"/>
  <c r="G38" i="1" s="1"/>
  <c r="G9" i="1"/>
  <c r="H9" i="1" s="1"/>
  <c r="I9" i="1" s="1"/>
  <c r="H8" i="1"/>
  <c r="I8" i="1" s="1"/>
  <c r="G8" i="1"/>
  <c r="G36" i="1" s="1"/>
  <c r="H7" i="1"/>
  <c r="I7" i="1" s="1"/>
  <c r="G7" i="1"/>
  <c r="G35" i="1" s="1"/>
  <c r="G6" i="1"/>
  <c r="G34" i="1" s="1"/>
  <c r="G5" i="1"/>
  <c r="H5" i="1" s="1"/>
  <c r="I5" i="1" s="1"/>
  <c r="H10" i="1" l="1"/>
  <c r="I10" i="1" s="1"/>
  <c r="H14" i="1"/>
  <c r="I14" i="1" s="1"/>
  <c r="G40" i="1"/>
  <c r="G48" i="1"/>
  <c r="H6" i="1"/>
  <c r="I6" i="1" s="1"/>
  <c r="G22" i="1"/>
  <c r="H11" i="1"/>
  <c r="I11" i="1" s="1"/>
  <c r="H19" i="1"/>
  <c r="I19" i="1" s="1"/>
  <c r="G50" i="1" l="1"/>
  <c r="H22" i="1"/>
  <c r="I22" i="1" s="1"/>
</calcChain>
</file>

<file path=xl/sharedStrings.xml><?xml version="1.0" encoding="utf-8"?>
<sst xmlns="http://schemas.openxmlformats.org/spreadsheetml/2006/main" count="443" uniqueCount="305">
  <si>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</si>
  <si>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</si>
  <si>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</si>
  <si>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</si>
  <si>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</si>
  <si>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10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</si>
  <si>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</si>
  <si>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</si>
  <si>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</si>
  <si>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</si>
  <si>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</si>
  <si>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</si>
  <si>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</si>
  <si>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</si>
  <si>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</si>
  <si>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</si>
  <si>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</si>
  <si>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</si>
  <si>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</si>
  <si>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</si>
  <si>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</si>
  <si>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</si>
  <si>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</si>
  <si>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</si>
  <si>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</si>
  <si>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</si>
  <si>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</si>
  <si>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</si>
  <si>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</si>
  <si>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</si>
  <si>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</si>
  <si>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</si>
  <si>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</si>
  <si>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</si>
  <si>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</si>
  <si>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</si>
  <si>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</si>
  <si>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</si>
  <si>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</si>
  <si>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</si>
  <si>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ไม่มีการรายงานผลการดำเนินงานใน Google Sheet และแนบหลักฐานใน Google Drive ผู้ประสานงานบริการวิชาการ ตามที่สถาบันวิจัยฯ ชี้แจงรายละเอียดข้อตกลงในการายงานผลการดำเนินงาน กพร. ด้านบริการวิชาการ</t>
  </si>
  <si>
    <t>14) วิทยาลัยการจัดการอุตสาหกรรมบริการ</t>
  </si>
  <si>
    <t>15) วิทยาลัยนิเทศศาสตร์</t>
  </si>
  <si>
    <t>16) ศูนย์การศึกษา จ.อุดรธานี</t>
  </si>
  <si>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</si>
  <si>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</si>
  <si>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</si>
  <si>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</si>
  <si>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</si>
  <si>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</si>
  <si>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</si>
  <si>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</si>
  <si>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</si>
  <si>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</si>
  <si>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</si>
  <si>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</si>
  <si>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</si>
  <si>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</si>
  <si>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</si>
  <si>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</si>
  <si>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</si>
  <si>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</si>
  <si>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</si>
  <si>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</si>
  <si>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</si>
  <si>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</si>
  <si>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</si>
  <si>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</si>
  <si>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</si>
  <si>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</si>
  <si>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</si>
  <si>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</si>
  <si>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</si>
  <si>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</si>
  <si>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</si>
  <si>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</si>
  <si>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</si>
  <si>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</si>
  <si>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</si>
  <si>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</si>
  <si>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</si>
  <si>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</si>
  <si>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</si>
  <si>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</si>
  <si>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</si>
  <si>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1/2564</t>
  </si>
  <si>
    <t>2/2564</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</si>
  <si>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</si>
  <si>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</si>
  <si>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</si>
  <si>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</si>
  <si>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</si>
  <si>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</si>
  <si>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</si>
  <si>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</si>
  <si>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</si>
  <si>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</si>
  <si>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</si>
  <si>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</si>
  <si>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</si>
  <si>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</si>
  <si>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</si>
  <si>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</si>
  <si>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</si>
  <si>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</si>
  <si>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</si>
  <si>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</si>
  <si>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</si>
  <si>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</si>
  <si>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</si>
  <si>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</si>
  <si>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</si>
  <si>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</si>
  <si>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</si>
  <si>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</si>
  <si>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</si>
  <si>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</si>
  <si>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</si>
  <si>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</si>
  <si>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</si>
  <si>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</si>
  <si>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</si>
  <si>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</si>
  <si>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</si>
  <si>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</si>
  <si>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</si>
  <si>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</si>
  <si>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</si>
  <si>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</si>
  <si>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</si>
  <si>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ศ.พิเศษ ดร.นพ.สรรใจ แสงวิเชียร
รศ.ดร.นพ.ธวัชชัย กมลธรรม
ดร.นพ.วิชัย โชควิวัฒน
รศ.ดร.ณรงค์ กุลนิเทศ
ศ.ดร.อัจฉรา วงศ์โสธร
รศ.ดร.ศรีปริญญา ธูปกระจ่าง
ผศ.ดร.เคริก เพอร์ซัน
ดร.ปรามศึก หวลประไพ
รศ.ดร.พล.อ.ปริญญา ทวีชัยการ
ศ.ดร.อนันต์ รัศมี
ศ.ดร.นพ.สมชัย บวรกิตติ
ดร.กฤษณา ฟองธนกิจ
ดร.สุระพันธ์ สวัสดิพรรค
ผศ.ดร.สุจิตรา อู่รัตนมณี
รศ.ดร.สุดา สุวรรณาภิรมย์
ดร.ณัฐริกานต์ แก้วโกลฐาฎ์
อาจารย์ รัตนาพร ไพบูลย์
อาจารย์ ประศาสน์ สวัสดิอำไพรักษ์
อาจารย์ เกรียงศักดิ์ ศิรินวเสถียร
อาจารย์ วารินทร์ธร พูลสินโชคหิรัญ
อาจารย์ ประสิทธิ์ ลำเผือก
อาจารย์ พัฒน์พงศ์ กมลดิลก
อาจารย์ เรณู ผ่องเสรี</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</si>
  <si>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</si>
  <si>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</si>
  <si>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</si>
  <si>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</si>
  <si>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</si>
  <si>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ดร.บรรดิษฐ พระประทานพร 
(อาจารย์ประจำหลักสูตร) 
ดร.พอดี สุขพันธ์ 
(อาจารย์ประจำหลักสูตร)
ผศ.ดร.อดุลย์ ทานาราช
ผศ.ดร.วรวิทย์ จินดาพล
ดร.สโรชินี ศิริวัฒนา
ดร.ประเสิรฐ ใจสม
ดร.ธัญวิสิษฐ์ เจริญยิ่ง
ดร.อาภรณ์ คุระเอียด
รศ.พิศณุ พูนเพชรพันธุ์
ผศ.ดร.พล.ท.คุณหญิงเวณิกา ทวีชัยการ 
ผศ.ดร.สุดาวรรณ สมใจ
ผศ.(พิเศษ)ดร.รัชฎา ฟองธนกิจ
ผศ.ดร.ณัฐณภรณ์ เอกนราจินดาวัฒน์
ผศ.ดร.สุรมน จันทร์เจริญ
ผศ.(พิเศษ)พลโท ดร.ทวี แจ่มจำรัส
ผศ.ดร.สุคนธ์ เครือน้ำคำ
พล.ต.ท.ดร.นรวัฒน์ เจริญรัชต์ภาคย
พ.ต.อ.ดร.นพดล บุรณนัฏ
ดร.พลอมร ธรรมประทีป
ดร.ชาญเดช เจริญวิริยะกุล
ดร.ดำรงค์ รงค์ชลสุข
ดร.ชยภรณ์ ธนาบริบูรณ
ดร.กาญจนา โพธิวิชยานนท
ดร.ไพบูลย์ บุณยเกียรติ 
ดร.เอื้อมพร ศิริรัตน
ดร.เอื้ออัมพร ทิพยทิฆัมพร
ดร.ปัญญารัตน์ ปานทอง
ดร.สุมาลี มีพงษ
ดร.สาโรจน์ วสุวานิช
ดร.พรกุล สุขสด
ดร.คมสัน เหล่าศิลปเจริญ
ดร.วิทธิลักษณ์ จันทร์ธนสมบัติ
ดร.บวรพรรณ รัฐประเสริฐ
ดร.สำเนียง มณีฉาย
ดร.ฐาณิญา พงษ์ศิร
ดร.อวัสดา ปกมนตร
ดร.ทิพย์วรรณ จักรเพ็ชร
ดร.ศมานันทน์ รัตนศิริวิไล
ดร.ชัยเดช ช่างเพียร
ดร.เกรียงศักดิ์ แสงสว่าง
ดร.สุมาลี ศรีสุภรณ์วาณิชย
ดร.วิชิต สุรดินทร์กูร
ดร.นลินี สุรดินทร์กูร
ดร.อัครมณี สมใจ
ดร.อัครภิทย์ตา มีชัยวงศ
ดร.วราพร ดำ รงค์กูลสมบัติ
ดร.สุนทร ผจญ
ดร.ณัฐฐาภณิตา รพีพงษ์พัฒนา
ดร.เมธา หริมเทพาธิป
ดร.วิเศษ แสงกาญจนวนิช
ดร.สิริกร อมฤตวาริน
ดร.รวิช ตาแก้ว
ดร.ณัฐชา ผาสุข
ดร.ธดา สิทธิ์ธาดา
ดร.ธนวรรธน์ อิ่มสมบูรณ
อ.วัชรารัศมิ์ สุนทรวนาเวศ ฌ</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</si>
  <si>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</si>
  <si>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</si>
  <si>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</si>
  <si>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</si>
  <si>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</si>
  <si>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</si>
  <si>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</si>
  <si>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</si>
  <si>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</si>
  <si>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</si>
  <si>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</si>
  <si>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</si>
  <si>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</si>
  <si>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</si>
  <si>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</si>
  <si>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</si>
  <si>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</si>
  <si>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</si>
  <si>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</si>
  <si>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</si>
  <si>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</si>
  <si>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</si>
  <si>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</si>
  <si>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</si>
  <si>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</si>
  <si>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</si>
  <si>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</si>
  <si>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</si>
  <si>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</si>
  <si>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</si>
  <si>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</si>
  <si>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</si>
  <si>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</si>
  <si>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</si>
  <si>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</si>
  <si>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</si>
  <si>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</si>
  <si>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</si>
  <si>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</si>
  <si>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</si>
  <si>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</si>
  <si>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</si>
  <si>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</si>
  <si>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</si>
  <si>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</si>
  <si>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</si>
  <si>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</si>
  <si>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</si>
  <si>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</si>
  <si>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</si>
  <si>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</si>
  <si>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</si>
  <si>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</si>
  <si>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</si>
  <si>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</si>
  <si>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</si>
  <si>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</si>
  <si>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</si>
  <si>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</si>
  <si>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</si>
  <si>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</si>
  <si>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</si>
  <si>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</si>
  <si>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</si>
  <si>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</si>
  <si>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</si>
  <si>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</si>
  <si>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</si>
  <si>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</si>
  <si>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</si>
  <si>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</si>
  <si>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</si>
  <si>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</si>
  <si>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</si>
  <si>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</si>
  <si>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</si>
  <si>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</si>
  <si>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</si>
  <si>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</si>
  <si>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</si>
  <si>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</si>
  <si>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</si>
  <si>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</si>
  <si>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</si>
  <si>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</si>
  <si>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</si>
  <si>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</si>
  <si>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</si>
  <si>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</si>
  <si>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</si>
  <si>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</si>
  <si>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</si>
  <si>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 เป็น Case Study</t>
  </si>
  <si>
    <t>1. อ.อิสรี ไพเราะ
2. ดร.สมทบ แก้วเชื้อ</t>
  </si>
  <si>
    <t>โครงการพัฒนาแหล่งเรียนรู้บริการวิชาการ คณะเทคโนโลยีอุตสาหกรรม</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</si>
  <si>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</si>
  <si>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</si>
  <si>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</si>
  <si>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ดร.วัฒน์ พลอยศรี 
21. ผู้ช่วยศาสตราจารย์ ดร.สหภพ กลีบลำเจียก 
22. ผู้ช่วยศาสตราจารย์ ดร.กันยพัชร์ ธนกุลวุฒิโรจน์ 
23. ผู้ช่วยศาสตราจารย์วีระ โชติธรรมาภรณ์ 
24. ผู้ช่วยศาสตราจารย์วินัย หมั่นคติธรรม 
25. ผู้ช่วยศาสตราจารย์อรัญ ขวัญปาน 
26. ผู้ช่วยศาสตราจารย์จิติมา เสือทอง 
27. ผู้ช่วยศาสตราจารย์รุจิพรรณ แฝงจันดา 
28. ผู้ช่วยศาสตราจารย์อพิณญา มุ่งอ้อมกลาง 
29. ผู้ช่วยศาสตราจารย์ขวัญเรือน รัศมี 
30. อาจารย์ ดร.ไสว ศิริทองถาวร 
31. อาจารย์ ดร.รวิ อุตตมธนินทร์ 
32. อาจารย์ ดร.ธรรมรักษ์ ศรีมารุต 
33. อาจารย์ ดร.ไกรภพ เจริญโสภา 
34. อาจารย์ ดร.เปี่ยมจันทร์ ดวงมณี 
35. อาจารย์ณรงค์ ณรงค์รัตน์ 
36. อาจารย์จิรวุฒิ ด้วงอินทร์ 
37. อาจารย์ทศพร นาคย้อย 
38. อาจารย์ดวงรัตน์ ด่านไทยนำ 
39. อาจารย์วรณัน วรมงคล 
40. อาจารย์ศุภวรรณ พันธ์เกาะเลิ่ง 
41. อาจารย์อภิรักษ์ ธิตินฤมิต 
42. อาจารย์ณัฐิดา จันหอม 
43. อาจารย์วิสุทธิ์ ศิริพรนพคุณ 
44. อาจารย์กิตติศักดิ์ เตชะกาญจนกิจ 
45. อาจารย์ภาณุพงศ์ จันทน์ผลิน 
46. อาจารย์นราทัศน์ ประมวลสุข 
47. อาจารย์ดวงใจ ลิ้มศักดิ์ศรี 
48. อาจารย์กฤษกร อินต๊ะวิชัย 
49. อาจารย์ศุภโชค สนธิไชย 
50. อาจารย์ปิยวรรค์ ปิ่นแก้ว
51. อาจารย์สุภัสสร ฉิมเฉิด
52. อาจารย์สุนิสา เสนปาน</t>
  </si>
  <si>
    <t>โครงการพัฒนาคุณภาพชีวิตยกระดับรายได้ผู้ดูแลเด็ก 8 ครัวเรือน</t>
  </si>
  <si>
    <t>1)  เพื่อสร้างเสริมความรู้ทางสุขภาพและการเรียนรู้พัฒนาการเด็ก คุณธรรม และการมีทัศนคติที่ดีต่อบ้านเมือง 
2)  เพื่อเสริมสร้างรายได้ให้แก่ครัวเรือน และพัฒนาคุณภาพชีวิตของเด็กเล็ก
3) เพื่อยกระดับการพัฒนาไปเป็นผู้ประกอบการขนาดย่อยและขนาดกลาง</t>
  </si>
  <si>
    <t>ประชาชนในชุมชนวัดสุคันธาราม เขตดุสิต และชุมชนเสือใหญ่อุทิศ เขตจตุจักร กรุงเทพมหานคร</t>
  </si>
  <si>
    <t>รายวิชา NSG 2207 การพยาบาลเด็ก</t>
  </si>
  <si>
    <t>ให้นักศึกษามีส่วนร่วมในการถ่ายทอดองค์ความรู้เรื่องการพยาบาลเด็กให้แก่ปู้เข้าร่วมโครงการ</t>
  </si>
  <si>
    <t>1.ผศ.ดร.พรพรรณ วรสีหะ  
2.ผศ.ดร.สุดประนอม สมันตเวคิน  
3.ผศ.ดร.ทัศนีย์ อรรถารส 
4.ดร.กันยา นภาพงษ์ 
5. ดร.อุดมพร ยิ่งไพบูลย์สุข 
6. ผศ.กาญจนา ศิริเจริญวงศ์ 
7.ผศ.ดร.มัณทนาวดี เมธาพัฒนะ 
8.ผศ.อรนุช เชาว์ปรีชา 
9. อาจารย์สุภาวดี เลิศสำราญ 
10. อาจารย์นภิสสรา ธีระเนตร 
11. อาจารย์ณัฐธัญญา ประสิทธิ์ศาสตร์ 
12. ผศ.วิภากร สอนสนาม 
13.อาจารย์จักรกฤช ปิจดี 
14.ผศ.ลักขณา ยอดกลกิจ 
15.ดร.อารยา ทิพย์วงศ์ 
16.อาจารย์บัณฑิตา ประสิทธิ์ศาสตร์ 
17.อาจารย์หนึ่งฤทัย โพธิ์ศรี 
18.อาจารย์ธนะวัฒน์ รวมสุก 
19.ดร.ลักษณ์วิรุฬม์ โชติศิริ 
20.รศ.ประไพวรรณ ด่านประดิษฐ์ 
21.ผศ.รวีวรรณ เพ็ญศรี 
22.ดร.กรรณิกา เจิมเทียนชัย 
23.อาจารย์เพ็ชรัตน์ เตชาทวีวรรณ 
24.อาจารย์จันทนา แจ้งเจนเวทย์ 
25.อาจารย์แว่นใจ นาคะสุวรรณ 
26.อาจารย์ภัทราภรณ์ วงษ์เพ็ญศรี 
27.อาจารย์นงลักษณ์ แก้วทอง 
28.ดร.กนิษฐ์ โง้วศิริ 
29.ดร.อรทัย รุ่งวขิรา 
30.อาจารย์กฤษณา โชติชื่น 
31.อาจารย์สุรางค์ เชื้อวณิชชากร 
32.อาจารย์ภคพร เที่ยวรอบ 
33.อาจารย์พัฒนา ชวลิตศุภเศรณี 
34. ดร.กาญจนา เกียรติกานนท์ 
35.ดร.นภพรพัชร มั่งถึก 
36.อาจารย์เอื้ออารีย์ สาริกา 
37. อาจารย์อัมพร เจียงวิริชัยกูร 
38.อาจารย์ศุภลักษณ์ พื้นทอง 
39.ผศ.ดร.บุญศรี กิตติโชติพาณิชย์ 
40. อาจารย์วิสุดา แก้วพิลา 
41.อาจารย์รังสิมา พัสระ 
42.อาจารย์จิราพร รักการ</t>
  </si>
  <si>
    <t>วิทยาลัยพยาบาลและสุขภาพ</t>
  </si>
  <si>
    <t>โครงการพัฒนาองค์ความรู้ในด้านผู้ควบคุมสินค้าคงคลัง</t>
  </si>
  <si>
    <t>1.เพื่อสร้างความเข้าใจให้ กับผู้ปฏิบัติงานในความสำคัญของการควบคุมสินค้าคงคลัง ให้เข้าใจในตัวชี้วัดที่ถูกต้องเหมาะสม และความเกี่ยวข้องสอดคล้องซึ่งกันและกัน
2. เพื่อให้สามารถนำไปปฏิบัติ ตัดสินใจบนพื้นฐานที่ถูกต้องเหมาะสมสามารถควบคุมต้นทุน และ สร้างความพึงพอใจให้กับลูกค้าได้อย่างเหมาะสม</t>
  </si>
  <si>
    <t>วิทยาลัยเทคนิคหนองคาย และนักศึกษาสาขาการจัดการโลจิสติกส์</t>
  </si>
  <si>
    <t>รายวิชาการจัดการคลังสินค้าสมัยใหม่ รหัสวิชา LOG1201</t>
  </si>
  <si>
    <t>การเพิ่มประสิทธิภาพการบริหารคลังสินค้าของวิสาหกิจชุมชนปลาร้าหลนนิคมสงเคราะห์</t>
  </si>
  <si>
    <t xml:space="preserve">นำองค์ความรู้จากโครงการบริการวิชาการ การพัฒนาองค์ความรู้ในด้านผู้ควบคุมสินค้าคงคลัง ประจำปีการศึกษา 2564 ต่อยอดการเรียนการสอนที่ครอบคลุมด้านการจัดการต้นทุน การจัดพื้นที่ให้เหมาะสมกับขนาดของสินค้า และการเคลื่อนไหว รวมถึงการจัดการกับสินค้าที่ล้าสมัย บกพร่อง แตกหักเสียหาย ไม่สามารถใช้งานได้ สินค้าค้างสต๊อค วงจรชีวิตของสินค้า การตรวจนับสินค้าประจำเดือน ประจำปี และการจัดการด้านอื่นๆที่เกี่ยวข้องรายวิชาการจัดการคลังสินค้าสมัยใหม่ รหัสวิชา LOG1201า มาประยุกต์ในกิจกรรม Active Learning โดยให้นักศึกษาได้เรียนรู้จากการปฏิบัติงานจริงภายในคลังสินค้า </t>
  </si>
  <si>
    <t xml:space="preserve">นำหลักการในการปฏิบัติงานควบคุมสินค้าคงคลังด้านการจัดการต้นทุน การจัดพื้นที่ให้เหมาะสมกับขนาดของสินค้า และการเคลื่อนไหว จากงานวิจัยเรื่องการเพิ่มประสิทธิภาพกระบวนการผลิตกลุ่มวิสาหกิจชุมชนปลาร้าหลนนิคมสงเคราะห์ จังหวัดอุดรธานี มาเป็นตัวอย่างหรือกรณีศึกษาเพื่อให้โครงการบริการวิชาการ การพัฒนาองค์ความรู้ในด้านผู้ควบคุมสินค้าคงคลัง ประจำปีการศึกษา 2564 ได้ศึกษาและเข้าใจการปฏิบัติงานการเพิ่มประสิทธิภาพการบริหารคลังสินค้า </t>
  </si>
  <si>
    <t>1. ผศ.ดร.ภัทรวิทย์ อยู่วัฒนะ
2. นายสุพัฒน์ สมสุข
3. อาจารย์ อรรณพ ต.ศรีวงษ์
4. อาจารย์ ดารณี ดวงพรม
5. อาจารย์ ชนิดา ศรีสุนทร</t>
  </si>
  <si>
    <t>ศูนย์การศึกษาจังหวัดอุดรธานี</t>
  </si>
  <si>
    <t>โครงการถ่ายทอดองค์ความรู้ที่ได้จากการวิจัย นวัตกรรมและงานวิชาการ เพื่อพัฒนาชุมชน</t>
  </si>
  <si>
    <t>1. เพื่อส่งเสริมและสนับสนุนถ่ายทอดองค์ความรู้งานวิจัย งานนวัตกรรม และงานสร้างสรรค์ เพื่อนำไปใช้ประโยชน์ในชุมชน ทำให้เกิดงานวิจัยและพัฒนาใหม่ ๆ ในเวลาอันรวดเร็ว</t>
  </si>
  <si>
    <t>กรมป้องกันและบรรเทาสาธารณะภัย</t>
  </si>
  <si>
    <t>GEO3102 รายวิชา ธรณีวิทยาเบื้องต้น</t>
  </si>
  <si>
    <t>การวิเคราะห์พื้นที่เสี่ยงต่อการเกิดอุทกภัยเขตเมือง เขตตลิ่งชัน กรุงเทพมหานคร</t>
  </si>
  <si>
    <t>(1) มอบหมายงานให้นักศึกษาทำงานเป็นกลุ่ม
(2) จัดกิจกรรมกลุ่มในการวิเคราะห์กรณีศึกษาด้านธรณีวิทยา</t>
  </si>
  <si>
    <t>จัดทำข้อมูลพื้นที่เสี่ยงภัยน้ำท่วมเขตตลิ่งชัน กรุงเทพมหานครโดยการวิเคราะห์ตัวแปรที่ส่งผลต่อการเกิดน้ำท่วมให้เป็นรูปแบบเชิงประจักษ์ สำหรับการบริหารจัดการพื้นที่เสี่ยงต่อการเกิดน้ำท่วมฉับพลันเมื่อเกิดพายุฝนฟ้าคะนองฉับพลัน</t>
  </si>
  <si>
    <t>อาจารย์คธาวุฒิ ไวยสุศรี</t>
  </si>
  <si>
    <t>คณะมนุษยศาสตร์และสังคมศาสตร์</t>
  </si>
  <si>
    <t>โครงการพัฒนาผลิตภัณฑ์ชุมชนและส่งเสริมการประชาสัมพันธ์เพื่อเพิ่มศักยภาพสู่การตลาด</t>
  </si>
  <si>
    <t>1. เพื่อให้ผู้ผลิตภัณฑ์ชุมชนและกลุ่มอาชีพชุมชนมีความรู้ความเข้าใจในการพัฒนาคุณภาพและรูปแบบการบรรจุภัณฑ์ของตนเองได้อย่างถูกต้อง 
2. เพื่อส่งเสริมการใช้เทคโนโลยีเป็นช่องทางการลาดในการดำเนินธุรกิจได้อย่างเหมาะสมทันเวลาตอบสนองของผู้บริโภคได้อย่างรวดเร็วสามารถเข้าถึงผลิตภัณฑ์ได้อย่างหลากหลาย
3. ผู้เข้าร่วมโครงการนำมาประยุกต์ใช้กับผลิตภัณฑ์ของตนเองได้อย่างถูกต้องเหมาะสม โดยมีการส่งเสริมการนำภูมิปัญญาท้องถิ่นมาใช้ในการผลิตภัณฑ์ชุมชน</t>
  </si>
  <si>
    <t>บ้านคลองบางแคหมู่ 4 อ.อัมพวา จังหวัดสมุทรสงคราม</t>
  </si>
  <si>
    <t>PPA1102 หลักรัฐประศาสนศาสตร์</t>
  </si>
  <si>
    <t>นักศึกษามีความรู้เกี่ยวกับแนวคิดทฤษฎีทางรัฐประศาสนศาสตร์และการนำไปประยุกต์ใช้วิเคราะห์การบริหารงานขององค์กร บุคลากร วัสดุอุปกรณ์ เป็นต้น ตลอดทั้งมีความรู้ความเข้าใจเกี่ยวกับรัฐประศาสนศาสตร์ในความหมายใหม่</t>
  </si>
  <si>
    <t>1. รองศาสตราจารย์ ดร.นิพนธ์ ศศิ ธรเสาวภา 
2. ผู้ช่วยศาสตราจารย์ ดร.บัวบุตรี ศิ ริวัฒน์ 
3. ผู้ช่วยศาสตราจารย์ ดร.วิลาสินี จินตลิขิตดี 
4. อาจารย์ ดร.วีระ วีระโสภณ 
5. อาจารย์ ดร.ขันทอง ใจดี 
6. อาจารย์ ดร.ปารณีย์ ศรีแก้ว 
7. อาจารย์ ดร.ภรณ์นภัส เบินท์ 
8. อาจารย์อังคณา สุขวิเศษ 
9. ผศ.ดร.จิราภรณ์ อัจฉริยะประสิทธิ์ 
10. อาจารย์กฤติกา ผลเกิด กรรมการ
11. อาจารย์ ดร.เสาวลักษณ์ แซ่ลี้ 
12. อาจารย์อาทิมา พงศ์ ไพบูลย์ 
13. อาจารย์วรุณญา อัจฉริยบดี 
14. อาจารย์นพวรรณ งามรุ่งโรจน์ 
15. อาจารย์ ดร.อังค์ วรา เหลืองนภา 
16. อาจารย์จินต์จิรา บุญชูตระกูล 
17. ผศ.อนันตชัย เอกะ 
18. ผศ.ดร.สุวรีย์ ยอดฉิม 
19. อาจารย์สุณัฐา กรุดทอง 
20. อาจารย์ปทิตตา อัคราธนกุล 
21. อาจารย์นภาศรี สุวรรณโชติ 
22. อาจารย์ว่าที่ ร.ต. ดร.เกรียงไกร กองเส็ง 
23. อาจารย์กณิกนันท์ โภชฌงค์ 
24. อาจารย์ณพิมชนะกิจ พวกอินแสง 
25. อาจารย์จีรนันท์ แสงศรีจันทร์ 
26. อาจารย์ ดร.ฤดี เอี่ยมเรืองพร 
27. อาจารย์ ดร.ชนิชา คิ ดประเสริฐ 
28. อาจารย์กัณฑริกา จึงสง่าสม 
29. อาจารย์อลิสา เมฆขำ 
30. Miss. Luo Yun 
31. อาจารย์ไพลิน กลิ่นเกษร 
32. ผศ.ดร.เปรมวดี ณ นครพนม 
33. อาจารย์คชาภัช หลิมเจริญ 
34. อาจารย์วิรุตม์ อินทร์ชูรันต์ 
35. Mr. Kohei Iwamoto 
36. อาจารย์วลี รุ่งรัตน์ธวัชชัย 
37. ผศ.วิชุดา ขุนหนู 
38. อาจารย์นิธิวดี โฆสรัสวดี 
39. ผศ.ดนยา ด่านสวัสดิ์ 
40. Mr. James Eugene Harris 
41. อาจารย์กัญชลิกา ตรีกลางดอน 
42. Mr. Guillaume Paul, Napoleon LANGLOIS
43. อาจารย์พัชราพรรณ ภูบุญศรี 
44. อาจารย์นันท์นลิน อินเสมียน 
45. ผศ.จั นทิมา หวังสมโชค 
46. อาจารย์พรสมิทธิ์ ฉายสมิทธิกุล 
47. ผศ.มรกต วรชัยรุ่งเรือง 
48. อาจารย์พรเพิ่ม แซ่โง้ว 
49. อาจารย์ณยศ กุลพานิช
50. อาจารย์คธาวุฒิ ไวยสุศรี 
51. อาจารย์ ดร. อาริยา ภู่ระหงษ์ 
52. อาจารย์ ดร.ศิ ริมาลย์ วัฒนา 
53. อาจารย์ ดร.สุวรรณฤทธิ์ วงศ์ ชะอุ่ม 
54. ผศ.ว่าที่ร้อยตรีหญิงเพ็ญนภา ปาละปิน 
55. ผศ.ดร.ภูสิทธ์ ภูคำ ชะโนด 
56. อาจารย์ ดร.สุวิทย์ คงสงค์ 
57. อาจารย์ ดร.วาสนา สุรีย์เดชะกุล 
58. อาจารย์ธนาคม พจนาพิทักษ์ 
59. ผศ.ฉันทัช วรรณถนอม 
60. อาจารย์สุจิตรา ริมดุสิต 
61. อาจารย์บัว ศรีคช</t>
  </si>
  <si>
    <t>โครงการพัฒนาคุณภาพชีวิต
และยกระดับรายได้ให้กับคน
ในชุมชนฐานรากเพื่อแก้ไข
ปัญหาความยากจนของประ
ชาชนในท้องถิ่น ตำบลนาคา
อำเภอสุขสำราญ จังหวัดระนอง</t>
  </si>
  <si>
    <t>1.เพื่อสร้างเครือข่ายพันธมิตร 
ด้านบริการวิชาการกับสังคม
2.พัฒนานักศึกษามีส่วนร่วมในการสำรวจ
พื้นที่ต้องการพัฒนา รู้จักการทำงานเป็นทีม
และกิจกรรมร่วมกับชุมชน</t>
  </si>
  <si>
    <t>โรงเรียนไทยรัฐวิทยา 67 
ต.นาคา อ.สุขสำราญ
จังหวัดระนอง</t>
  </si>
  <si>
    <t>1. MKT3208การวิจัยทางการตลาด
2. IDE3701 การออกแบบบรรจุภัณฑ์2</t>
  </si>
  <si>
    <t>เพื่อให้นักศึกษามีความรู้และสมรรถนะของนัก
บริหารจัดการที่ดี ประกอบกับสภาพแวดล้อม
ของธุรกิจและเทคโนโลยีได้มีการเปลี่ยนแปลง
ไปอย่างรวดเร็ว และเพื่อให้นักศึกษามีทักษะ
ในการออกแบบบรรจุภัณฑ์ที่มีความซับซ้อน 
ให้ทันสมัยตรงตามเทคโนโลยี
การบรรจุภัณฑ์ที่ทันต่อความต้องการตลาด</t>
  </si>
  <si>
    <t xml:space="preserve">1.อาจารย์ ดร.พนิดา  นิลอรุณ
2.ผู้ช่วยศาสตราจารย์ ดร.ชลภัสสรณ์  สิทธิวรงค์ชัย  
3.ผู้ช่วยศาสตราจารย์ ดร.ภัทรวิทย์  อยู่วัฒนะ
4. ผู้ช่วยศาสตราจารย์หทัยพันธน์  สุนทรพิพิธ
5. ผู้ช่วยศาสตราจารย์ ดร.นิยม  สุวรรณเดช
6. ผู้ช่วยศาสตราจารย์ ดร.ธนพล ก่อฐานะ   
7. อาจารย์อทิตยา  บัวศรี   
8. ผู้ช่วยศาสตราจารย์ ดร.ทวีป พรหมอยู่  
9. ผู้ช่วยศาสตราจารย์ ดร.ปรเมษฐ์  แสงอ่อน  
10.ผู้ช่วยศาสตราจารย์ ดร.ญาณัญฎา  ศิริภัทร์ธาดา  
11.ดร.วิไลลักษณ์  รักบำรุง   
12.ดร.จิราภรณ์   บุญยิ่ง   
13.อาจารย์สถาปัตย์  กิลาโส   
14.อาจารย์พิมพ์พลอย  ธีรสถิตย์ธรรม  
15.อาจารย์คัทลียา  จันดา   
16.อาจารย์ภัสรา  สิริกมลศิลป์  
17.ผู้ช่วยศาสตราจารย์ เอกณรงค์  วรสีหะ   
18.อาจารย์มนทิพา  วิลาศทิพย์  
19.ดร.เฉลิมพล   ทัพซ้าย   
20.ดร.ศิริญญา   ศิริญานันท์  
21.อาจารย์นฤมล  ชมโฉม   
22.ดร.เปรมกมล   จันทร์กวีกูล  
23.อาจารย์กษิติธร  อัศวพงศ์วาณิช  
24.ผู้ช่วยศาสตราจารย์ ดร.ชัยธนัตถ์กร ภวิศพิริยะกฤติ 
25.อาจารย์รติรัตน์   ณ สงขลา  
26.ดร.บุญไทย   แก้วขันดี  
27.ดร.ฉัตรแก้ว   ฮาตระวัง  
28.ผู้ช่วยศาสตราจารย์ ดร.ศุภรา เจริญภูมิ   
29.อาจารย์อรพรรณ  เดชา   
30.อาจารย์ณธกร  คุ้มเพชร   
31.อาจารย์พาโชค  เลิศอัศวภัทร  
32.ผู้ช่วยศาสตราจารย์ ดร.อนพัทย์ หนองคู  
33.ดร.สุรเชษฐ์   สุชัยยะ   
34.ผู้ช่วยศาสตราจารย์พยนต์ธร   สำเร็จกิจเจริญ  
35.อาจารย์ชมภู   สายเสมา  
36.อาจารย์พีรันธร  แสนสุข   
37.ดร.ธงไชย   สุรินทร์วรางกูล  
38.อาจารย์พรรณนลิน  สัชณุกร   
39.อาจารย์บุญญาดา  พาหาสิงห์  
40.อาจารย์วรีญา  คลังแสง   
41.อาจารย์เย็นจิต  คงปาน   
42.ดร.อาชวิทธิ์   เจิงกลิ่นจันทร์  
43.ดร.แก่นเพชร   ศรานนทวัฒน์  
44.ดร.พิเชษฐ์   เกิดวิชัย   
45.ผู้ช่วยศาสตราจารย์ ดร.Muhammad Shahid Khan 
46.รองศาสตร์จารย์ ดร.กัญญามน กาญจนทวีกูล  
47.อาจารย์เบญญา  หวังมหาพร  
48.ผู้ช่วยศาสตราจารย์ ดร.วัชรินทร์ แสงมา  
49.ดร.ชญานันท์   เกิดพิทักษ์  
50.ผู้ช่วยศาสตราจารย์ อาภาภรณ์ โพธิ์กระจ่าง  
51.ดร.ปัญญดา   จันทกิจ   
52.อาจารย์ธีรพงศ์  พงษ์เพ็ง   
53.อาจารย์ชลธินี  อยู่คง   
54.อาจารย์นภัสสร  เกิดพิทักษ์  
55.ผู้ช่วยศาสตราจารย์ ดร.ศุภรา เจริญภูมิ   
56.อาจารย์ธนพล  จึงศิรกุลวิทย์  
57.อาจารย์นธายุ  วันทยะกุล  
58.ดร.วรรณพร   พุทธภูมิพิทักษ์  
59.รองศาสตราจารย์ ดร.กุลชลี ค้าขาย   
60.รองศาสตราจารย์ ดร.สุพิตร สมาหิโต   
61.รองศาสตราจารย์บรรจบ ภิรมย์คำ   
62.ดร.ปรรณวัตร  ชูวิเชียร   
63.ผู้ช่วยศาสตราจารย์ ดร.ชุมพล  รอดแจ่ม  
64.ดร.แจ่มจันทร์  คล้ายวงษ์  
65.ดร.จิราพร   สวัสดิรักษ์  
66.ดร.ณัฐวุฒิ   พลศรี   
67.อาจารย์ตำหนัก  มะโหฐาน  
68.ดร.กิตติพงษ์   โพธิมู   
69.ดร.ปลื้มใจ   สินอากร   
70.ผู้ช่วยศาสตราจารย์ ดร.วิมลศรี แสนสุข   
71.อาจารย์พีรศักดิ์  ฉัตรศรี   
72.ดร.วลีรักษ์   สิทธิสม   
73.อาจารย์จาง    เต๋อจุ้น   
74.ดร.จงดี   พฤษารักษ์  
75.รศ.ศิริวรรณ   เสรีรัตน์   
76.อาจารย์สุวัฒน์  สระแก้ว   
77.อาจารย์แสงเดือน  ทองเมืองสัก  
78.อาจารย์พริ้มเพรา  บุญยก   
79.อาจารย์หลิว   ซิน   
80.ดร.พิญญาพัชญ์  รัตน์พริษฐ์  
81.อาจารย์วีรพล  วิชญานุภาพ  
82.ดร.วิไล   พึ่งผล   
83.รศ.ดร.นัยนา   วงศ์จรรยา  
84.ดร.ฑิฏิวุฒิ   ศรีมานพ  
85.อาจารย์ Hang  Li   
86.ดร.องอาจ   อุ่นอนันต์  
87.อาจารย์สิทธิศักดิ์  ชมจันทร์  
88.ดร.สรศักย์   ชัยสถาผล  
89.อาจารย์ชยุตม์กันต์  พงศ์จิรกร  
90.ผศ.อณัญญา   ธนะศรีสืบวงศ์  
91.อาจารย์กิตติพงษ์  โพธิมูล   </t>
  </si>
  <si>
    <t>วิทยาลัยนวัตกรรมและการจัดการ</t>
  </si>
  <si>
    <t>โครงการพัฒนาคุณภาพชีวิตและ
ยกระดับชุมชนฐานราก 
"ก้าวสู่ชีวิติที่ดีกว่าเดิม"</t>
  </si>
  <si>
    <t>1) เพื่อให้ประชากรในชุมชน ท้องถิ่น ได้รับความ
รู้ ทักษะ ในด้านอาชีพที่ต้องการพัฒนา
2) เพื่อสามารถนำความรู้ที่ได้รับ ไปต่อยอด
ในการประกอบอาชีพ เพื่อเพิ่มรายได้ที่เพิ่มขึ้น
อย่างต่อเนื่อง
3) เพื่อให้ชุมชนมีการพัฒนาภูมิทัศน์ที่ดีขึ้น 
เพื่อสร้างค่านิยมที่ดี และเป็นการเปิดช่องทาง
ประชาสัมพันธ์ของชุมชน</t>
  </si>
  <si>
    <t>ชุมชุมวัดสวัสดิ์วารีสีมาราม
 เขตดุสิต กรุงเทพมหานคร</t>
  </si>
  <si>
    <t>ARD1102 วาดเส้นและแสดงผลงาน 2
ARD1103 การออกแบบเบื้องต้น
INA1102 วาดเส้นด้วยการสื่อสาร
ภาษาอังฤกษ</t>
  </si>
  <si>
    <t>นักศึกษาจะได้รับมอบหมายงานที่จะต้องนำไปใช้
ในการพัฒนาชุมชน ทั้งภาพประกอบ ผลิตภัณฑ์ชุมชน
 และการออกแบบปรับปรุงภูมิทัศน์ในชุมชนด้วย
 Street Art ซึ่งนักศึกษาจะได้เรียนรู้ขั้นตอน
ในการออกแบบเพื่อพัฒนาชุมชน ดังนี้
1.การศึกษาความต้องการของชุมชน
2. การดึงอัตลักษณ์ของพื้นที่สู่การออกแบบ
3.การประสานงาน และร่วมทำงานเป็นกลุ่ม
4.การสร้างประสบการณ์การปฏิบัติงานจริง 
ด้วยทักษะทางศิลปะและการออกแบบ
5.เป็นการสร้างแผนที่การท่องเที่ยวชุมชนเป็น
ภาษาอังกฤษ</t>
  </si>
  <si>
    <t>1.ผศ.ดร.สมบูรณ์         เวสน์
2.ผศ.(พิเศษ)ก่อเกียรติ   นิมมล
3.อาจารย์ ดร.ศุภกิจ     มูลประมุข
4.อาจารย์ ดร.ชนกพร   ไผทสิทธิกุล
5.อาจารย์ภาวิณ         สุทธินนท์
6.อาจารย์สุริยันต์        จันทร์สว่าง
7.อาจารย์สวลักษณ์     เชื้อสุวรรณ์
8.อาจารย์ภัทฐิตา      พงศ์ธนา
9.ผศ.ฐิติรัตน์          หมื่นอนันต์
10.อาจารย์ Dulce    Abellanosa
11.อาจารย์พิพัฒน์    ศักดิ์ศิริเกษมกุล
12.อาจารย์พิชา        ศรีพระจันทร์</t>
  </si>
  <si>
    <t>วิทยาลัยสถาปัตยกรรมศาสตร์</t>
  </si>
  <si>
    <t>โครงการแหล่งเรียนรู้ - โครงการเพิ่มองค์ความรู้ใหม่ 
สร้างสรรค์ลวดลายผ้าแรงบันดาลใจจาก
ภาพวาดสีน้ำคุณข้าหลวง</t>
  </si>
  <si>
    <t>1) เพื่อให้ประชาชนในชุมชน หรือบุคคลทั่วไปที่
เข้าเยี่ยมชมศูนย์การเรียนรู้/แหล่งเรียนรู้ 150 คน
2) เพื่อเป็นการบูรณาการ การเรียนการสอนร่วม
กับการบริการวิชาการได้อย่างมีประสิทธิภาพ</t>
  </si>
  <si>
    <t>ARD1102 วาดเส้นและแสดงผลงาน 2
ARD1103 การออกแบบเบื้องต้น</t>
  </si>
  <si>
    <t>นำความรู้ที่มีคุณค่าความเป็นวังสวนสุนันทาประยุกต์
ใช้ในรูปแบบที่สามารถปรับใช้กับคนในชุมชน
 เพื่อสร้างแรงบันดาลใจและการบอกต่อถึงความสำคัญ
ของวังสวนสุนันทา</t>
  </si>
  <si>
    <t>โครงการบริการแหล่งเรียนรู้และกิจกรรมด้านศิลปวัฒนธรรม 
(กิจกรรมพัฒนาแหล่งเรียนรู้)</t>
  </si>
  <si>
    <t>1. เพื่อส่งเสริมให้นักศึกษา และบุคลากรของวิทยาลัยการจัดการอุตสาหกรรมบริการ รวมถึงบุคคลทั่วไปทราบถึงเอกลักษณ์ของวิทยาลัยการจัดการอุตสาหกรรมบริการและมหาวิทยาลัยราชภัฏสวนสุนันทา
 2. เพื่อส่งเสริมให้นักศึกษา และบุคลากรของวิทยาลัยการจัดการอุตสาหกรรมบริการ รวมถึงบุคคลทั่วไป ทราบถึงแหล่งเรียนรู้ด้านศิลปะและวัฒนธรรมของอำ เภอพุทธมณฑล จังหวัดนครปฐม และด้านความเป็นวังสวนสุนันทา</t>
  </si>
  <si>
    <t>1. ชุมชนวัดมะเกลือ ตำบล คลองโยง อำเภอพุทธมณฑล จังหวัดนครปฐม
2. ชุมชนลานตากฟ้า ตำบล ลานตากฟ้า อำเภอนครชัยศรี จังหวัดนครปฐม</t>
  </si>
  <si>
    <t>1) TRM 2409 Historic Memorial and Cultural Tours in Central and Western Thailand</t>
  </si>
  <si>
    <t xml:space="preserve">อาจารย์พิมนภัทร์ พันทนา </t>
  </si>
  <si>
    <t>โครงการพัฒนาศูนย์การเรียนรู้/แหล่งเรียนรู้ คณะศฺลปกรรมศาสตร์</t>
  </si>
  <si>
    <t>1. เพื่อส่งเสริมให้การบริการวิชาการมีคุณภาพที่สนองตอบความต้องการและสร้างความพึงพอใจแก่ชุมชนและสังคม
2. เพื่อให้คณะศิลปกรรมศาสตร์ดำเนินงานตามตัวชี้วัดที่ 2.4.1 จำนวนศูนย์การเรียนรู้เป็นแหล่งให้คำปรึกษาแก่ประชาชนในชุมชนหรือบุคคลทั่วไป บรรลุเป้าหมายตามยุทธศาสตร์ที่มหาวิทยาลัยกำหนดไว้</t>
  </si>
  <si>
    <t>แหล่งเรียนรู้ ศิลปะและงานสร้างสรรค์ 
ณ อาคารเฉลิมพระเกียรติ 60 พรรษา มหาวชิราลงกรณ ชั้น 3 คณะศิลปกรรมศาสตร์</t>
  </si>
  <si>
    <t>CPD 1123 วัสดุในงานออกแบบ</t>
  </si>
  <si>
    <t>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t>
  </si>
  <si>
    <t>เป็นการนำเอาวัสดุพื้นถิ่นที่เหลือใช้ในภาคการเกษตรที่มีในหมู่บ้านคีรีวงกต นายูง จังหวัดอุดรธานี มาแปรรูปเป็นผลิตภัณฑ์เพิ่มมูลค่า เพื่อส่งเสริมกาคท่องเที่ยว ทั้งนี้มีการนำกระดาษแปรรูปจากฟางข้าวมาพัฒนาเป็นผลิตภัณฑ์ของที่ระลึกเพื่อสงเสริมการท่องเที่ยวเพิ่มรายได้ให้กับชุมชน โดยนำผลิตภัณฑ์ดังกล่าวมาจัดแสดงในศูนย์การเรียนรู้ของคณะศิลปกรรมศาสตร์ เพื่อถ่ายทอดองค์ความรู้ทางด้านการสร้างมูลค่าเพิ่มแก่วัสดุเหลือใช้ โดยการนำเอาองค์ความรู้ด้านการแปรรูปวัสดุจากเศษวัสดุเหลือทิ้งภาคการเกษตรมาตั้งโจทย์ให้กับนักศึกษาในการค้นคว้าหาวัสดุเหลือใช้มาทดลองแปรรูปให้เป็นผลิตภัณฑ์ที่เพิ่มมูลค่า ในการเรียนการสอนในภาคการศึกษาที่ 2 ปีการศึกษา 2564</t>
  </si>
  <si>
    <t>นำผลจากงานวิจัยเรื่องนวัตกรรมการแปรรูปพืชพื้นถิ่นสู่ผลิตภัณฑ์สร้างสรรค์ “วิถีถิ่น คีรีวงกต” ด้วยการมีส่วนร่วมของชุมชน เพื่อสร้างนวัตกรรมชุมชนบนฐานปรัชญาเศรษฐกิจพอเพียง มาบูรณาการโดยการถ่ายทอดองค์ความรู้สู่การบริการวิชาการสู่ชุมชุนเพื่อเพิ่มองค์ความรู้ให้กับชาวบ้านหมู่บ้านคีรีวงกต นายูง จังหวัดอุดรธานี การวิจัยในครังนี้ใช้กระบวนการ Design Thinking และ Circular Economy เพื่อหาคำตอบของงานวิจัยโดยการมีส่วนร่วมของชุมชน และสร้างนวัตกรรมชุมชนเพื่อเพิ่มรายได้แก้ไขปัญหาความยากจนตั้งแต่ ต้นน้ำ กลางน้ำ และปลายน้ำ ต้นน้ำ ได้แก่ การศึกษาอัตลักษณ์ชุมชนภายใต้แนวคิด “วิถีถิ่น คีรีวงกต” ด้วยการมีส่วนร่วมของชุมชนกลางน้ำ ได้แก่ ศึกษาและทดลองการแปรรูปวัสดุพื้นถิ่นเพื่อประยุกต์ใช้ในการออกแบบผลิตภัณฑ์สร้างสรรค์ ปลายน้ำ การสร้างแนวทางการออกแบบผลิตภัณฑ์สร้างสรรค์เพื่อยกระดับรายได้ของชุมชน และการประเมินผลงานการออกแบบผลิตภัณฑ์สร้างสรรค์ที่เหมาะสมกับผู้บริโภค</t>
  </si>
  <si>
    <t>1. ผศ.ดร.ชนกนาถ มะยูโซ๊ะ
2. ผศ.ดร.เตชิต เฉยพ่วง
3. ผศ.สุวิธธ์ สาดสังข์
4. ผศ.สิรัชชา สำลีทอง
5. ผศ.นภดล สังวาลเพ็ชร
6. อาจารย์ ดร.เตือนตา พรมุตตาวรงค์
7. อาจารย์คณิน ไพรวันรัตน์
8. อาจารย์สุภาวดี จุ้ยศุขะ</t>
  </si>
  <si>
    <t>โครงการพัฒนาแหล่งเรียนรู้สู่ชุมชน
 (กิจกรรม : นวัตกรรมสร้างสรรค์
ร่วมพัฒนาชุมชนให้ก้าวหน้า</t>
  </si>
  <si>
    <t xml:space="preserve">เพื่อศึกษาค้นคว้า เรียนรู้ สภาพแวดล้อมของบุคคล
จนสามารถนำมาใช้ประโยชน์ได้จริง และถ่ายทอด
องค์ความรู้ที่เป็นประโยชน์ระหว่างมหาวิทยาลัย
กับชุมชนอย่างยั่งยืน </t>
  </si>
  <si>
    <t>ชุมชนบ้านนาพรุ ตำบลนาคา
อำเภอสุขสำราญ
จังหวัดระนอง</t>
  </si>
  <si>
    <t>รหัสวิชา MTM 3201 รายวิชา การเป็นผู้ประกอบการธุรกิจการค้าสมัยใหม่สาขาวิชาการจัดการการค้า สัปดาห์ที่ 6 การเรียนรู้จากกรณีศึกษาบูรณาการโครงการพัฒนาคุณภาพชีวิตและยกระดับรายได้ให้กับชุมชนฐานราก ตำบลนาคา อำเภอสุขสำราญ จังหวัด
ระนอง ในหัวข้อรู้จักวิสาหกิจชุมชน สัปดาห์ที่ 11 การเรียนรู้โดยใช้ปัญหาเป็นฐานบูรณาการโครงการพัฒนาคุณภาพชีวตและยกระดับรายได้ให้กับชุมชนฐานราก ตำบลนาคา อำเภอสุขสำราญจังหวัดระนอง ในหัวข้อการสร้างกลยุทธ์การแข่งขันของวิสาหกิจชุมชน</t>
  </si>
  <si>
    <t xml:space="preserve">การพัฒนาบรรจุภัณฑ์ผลิตภัณฑ์กะปิเพื่อเพิ่มมูลค่าสินค้าของกลุ่มผลิตกุ้งเคย บ้านนาพรุ จังหวัดระนอง  </t>
  </si>
  <si>
    <t xml:space="preserve"> รหัสวิชา TIN2204 การบูรณาการการค้าในตลาด
อาเซี่ยน สัปดาห์ที่ 11 - 12 การเรียนรู้จากกรณี
ศึกษาบูรณาการโครงการพัฒนาคุณภาพชีวิและยก
ระดับรายได้ให้กับชุมชนฐานราก ตำบลนาคา
อำเภอสุขสำราญ จังหวัดระนอง ในหัวข้อ
การเขียนแผนธุรกิจเพื่อจำลองการประกอบการ
ทำธุรกิจ ASEAN</t>
  </si>
  <si>
    <t>1. อาจารย์พนิดา  นิลอรุณ
2. อาจารย์อรพรรณ  เดชา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</si>
</sst>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4"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charset val="22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7">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2"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10" fillId="4" borderId="11" xfId="0" applyNumberFormat="1" applyFont="1" applyFill="1" applyBorder="1" applyAlignment="1" applyProtection="1">
      <alignment horizontal="center" vertical="top" wrapText="1"/>
      <protection locked="0"/>
    </xf>
    <xf numFmtId="1" fontId="11"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0" borderId="8" xfId="0" applyNumberFormat="1" applyFont="1" applyBorder="1" applyAlignment="1">
      <alignment horizontal="center" vertical="center" wrapText="1"/>
    </xf>
    <xf numFmtId="0" fontId="9" fillId="0" borderId="8" xfId="0" applyFont="1" applyBorder="1" applyAlignment="1">
      <alignment horizontal="center" vertical="top" wrapText="1"/>
    </xf>
    <xf numFmtId="0" fontId="4" fillId="4" borderId="0" xfId="0" applyFont="1" applyFill="1" applyAlignment="1" applyProtection="1">
      <alignment horizontal="left" vertical="top"/>
    </xf>
    <xf numFmtId="2" fontId="4" fillId="4" borderId="0" xfId="0" applyNumberFormat="1" applyFont="1" applyFill="1" applyAlignment="1" applyProtection="1">
      <alignment horizontal="left" vertical="top"/>
    </xf>
    <xf numFmtId="0" fontId="11" fillId="0" borderId="11" xfId="1" applyFont="1" applyBorder="1" applyAlignment="1" applyProtection="1">
      <alignment horizontal="center"/>
      <protection locked="0"/>
    </xf>
    <xf numFmtId="2" fontId="4" fillId="6" borderId="8" xfId="0" applyNumberFormat="1" applyFont="1" applyFill="1" applyBorder="1" applyAlignment="1">
      <alignment horizontal="center" vertical="top" wrapText="1"/>
    </xf>
    <xf numFmtId="0" fontId="13" fillId="8" borderId="8" xfId="0" applyFont="1" applyFill="1" applyBorder="1" applyAlignment="1" applyProtection="1">
      <alignment horizontal="center" vertical="center" wrapText="1"/>
    </xf>
    <xf numFmtId="2" fontId="14" fillId="0" borderId="8" xfId="0" applyNumberFormat="1" applyFont="1" applyBorder="1" applyAlignment="1" applyProtection="1">
      <alignment horizontal="center" vertical="center" wrapText="1"/>
    </xf>
    <xf numFmtId="0" fontId="4" fillId="0" borderId="8" xfId="0" applyFont="1" applyFill="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11" fillId="4" borderId="8" xfId="0" applyFont="1" applyFill="1" applyBorder="1" applyAlignment="1" applyProtection="1">
      <alignment horizontal="center"/>
      <protection locked="0"/>
    </xf>
    <xf numFmtId="0" fontId="4" fillId="0" borderId="8" xfId="0" applyFont="1" applyFill="1" applyBorder="1" applyAlignment="1" applyProtection="1">
      <alignment vertical="top" wrapText="1"/>
      <protection locked="0"/>
    </xf>
    <xf numFmtId="0" fontId="11" fillId="4" borderId="8" xfId="0" applyFont="1" applyFill="1" applyBorder="1" applyAlignment="1" applyProtection="1">
      <alignment horizontal="center" vertical="top"/>
      <protection locked="0"/>
    </xf>
    <xf numFmtId="0" fontId="4" fillId="4" borderId="8" xfId="0" applyFont="1" applyFill="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0" fontId="11" fillId="4" borderId="10"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7" fillId="4" borderId="8" xfId="0" applyFont="1" applyFill="1" applyBorder="1" applyAlignment="1" applyProtection="1">
      <alignment horizontal="center" vertical="top"/>
      <protection locked="0"/>
    </xf>
    <xf numFmtId="0" fontId="15" fillId="4" borderId="8" xfId="0" applyFont="1" applyFill="1" applyBorder="1" applyAlignment="1" applyProtection="1">
      <alignment horizontal="center" vertical="top"/>
      <protection locked="0"/>
    </xf>
    <xf numFmtId="1" fontId="11" fillId="4" borderId="8" xfId="0" applyNumberFormat="1" applyFont="1" applyFill="1" applyBorder="1" applyAlignment="1" applyProtection="1">
      <alignment horizontal="center" vertical="top"/>
      <protection locked="0"/>
    </xf>
    <xf numFmtId="2" fontId="15" fillId="6" borderId="8" xfId="0" applyNumberFormat="1" applyFont="1" applyFill="1" applyBorder="1" applyAlignment="1">
      <alignment horizontal="center" vertical="top" wrapText="1"/>
    </xf>
    <xf numFmtId="0" fontId="15" fillId="6" borderId="8" xfId="0" applyFont="1" applyFill="1" applyBorder="1" applyAlignment="1">
      <alignment horizontal="left" vertical="top" wrapText="1"/>
    </xf>
    <xf numFmtId="0" fontId="4" fillId="4" borderId="10" xfId="0" applyFont="1" applyFill="1" applyBorder="1" applyAlignment="1" applyProtection="1">
      <alignment vertical="top" wrapText="1"/>
      <protection locked="0"/>
    </xf>
    <xf numFmtId="0" fontId="4" fillId="4" borderId="12" xfId="0" applyFont="1" applyFill="1" applyBorder="1" applyAlignment="1" applyProtection="1">
      <alignment vertical="top" wrapText="1"/>
      <protection locked="0"/>
    </xf>
    <xf numFmtId="2" fontId="11" fillId="6" borderId="8" xfId="0" applyNumberFormat="1" applyFont="1" applyFill="1" applyBorder="1" applyAlignment="1">
      <alignment horizontal="center" vertical="top" wrapText="1"/>
    </xf>
    <xf numFmtId="0" fontId="4" fillId="6" borderId="8" xfId="0" applyFont="1" applyFill="1" applyBorder="1" applyAlignment="1">
      <alignment horizontal="center" vertical="top" wrapText="1"/>
    </xf>
    <xf numFmtId="0" fontId="16" fillId="3" borderId="10"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16" fillId="3" borderId="12"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17" fillId="9" borderId="8" xfId="0" applyFont="1" applyFill="1" applyBorder="1" applyAlignment="1">
      <alignment horizontal="center" vertical="top" wrapText="1"/>
    </xf>
    <xf numFmtId="0" fontId="19" fillId="10" borderId="8" xfId="0" applyFont="1" applyFill="1" applyBorder="1" applyAlignment="1" applyProtection="1">
      <alignment horizontal="center" vertical="center"/>
      <protection locked="0"/>
    </xf>
    <xf numFmtId="0" fontId="17" fillId="11" borderId="8" xfId="0" applyFont="1" applyFill="1" applyBorder="1" applyAlignment="1" applyProtection="1">
      <alignment horizontal="left" vertical="top" wrapText="1"/>
      <protection locked="0"/>
    </xf>
    <xf numFmtId="0" fontId="19" fillId="10" borderId="8" xfId="0" applyFont="1" applyFill="1" applyBorder="1" applyAlignment="1" applyProtection="1">
      <alignment horizontal="center" vertical="center" wrapText="1"/>
      <protection locked="0"/>
    </xf>
    <xf numFmtId="0" fontId="16" fillId="12" borderId="8" xfId="0" applyFont="1" applyFill="1" applyBorder="1" applyAlignment="1">
      <alignment horizontal="center" vertical="center" wrapText="1"/>
    </xf>
    <xf numFmtId="0" fontId="16" fillId="12" borderId="8" xfId="0" applyFont="1" applyFill="1" applyBorder="1" applyAlignment="1">
      <alignment horizontal="center" vertical="center"/>
    </xf>
    <xf numFmtId="0" fontId="20" fillId="4" borderId="8" xfId="0" applyFont="1" applyFill="1" applyBorder="1" applyAlignment="1" applyProtection="1">
      <alignment horizontal="center" vertical="top"/>
      <protection locked="0"/>
    </xf>
    <xf numFmtId="188" fontId="20"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4" fillId="4" borderId="0" xfId="0" applyFont="1" applyFill="1" applyAlignment="1" applyProtection="1">
      <alignment horizontal="left" vertical="top" wrapText="1"/>
      <protection locked="0"/>
    </xf>
    <xf numFmtId="2" fontId="4" fillId="4" borderId="0" xfId="0" applyNumberFormat="1" applyFont="1" applyFill="1" applyAlignment="1" applyProtection="1">
      <alignment horizontal="left" vertical="top"/>
      <protection locked="0"/>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1" fillId="0" borderId="0" xfId="0" applyFont="1" applyAlignment="1"/>
    <xf numFmtId="0" fontId="19"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4" fillId="4" borderId="0" xfId="0" applyFont="1" applyFill="1" applyAlignment="1">
      <alignment horizontal="left" vertical="top"/>
    </xf>
    <xf numFmtId="0" fontId="19" fillId="4" borderId="13"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0" fillId="4" borderId="0" xfId="0" applyFont="1" applyFill="1" applyAlignment="1">
      <alignment horizontal="left" vertical="top"/>
    </xf>
    <xf numFmtId="0" fontId="17" fillId="3" borderId="9"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xf>
    <xf numFmtId="0" fontId="17" fillId="3" borderId="1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3" xfId="0" applyFont="1" applyFill="1" applyBorder="1" applyAlignment="1">
      <alignment horizontal="center" vertical="center" wrapText="1"/>
    </xf>
    <xf numFmtId="49" fontId="17" fillId="3" borderId="9" xfId="0" applyNumberFormat="1"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12"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4" fillId="0" borderId="9" xfId="0" applyFont="1" applyBorder="1" applyAlignment="1">
      <alignment vertical="top" wrapText="1"/>
    </xf>
    <xf numFmtId="0" fontId="12" fillId="0" borderId="9" xfId="0" applyFont="1" applyBorder="1" applyAlignment="1">
      <alignment horizontal="center" vertical="top"/>
    </xf>
    <xf numFmtId="0" fontId="4" fillId="0" borderId="9" xfId="0" applyFont="1" applyBorder="1" applyAlignment="1">
      <alignment horizontal="left" vertical="top"/>
    </xf>
    <xf numFmtId="0" fontId="4" fillId="0" borderId="9" xfId="0" applyFont="1" applyBorder="1" applyAlignment="1">
      <alignment horizontal="left" vertical="top" wrapText="1"/>
    </xf>
    <xf numFmtId="0" fontId="22" fillId="0" borderId="0" xfId="0" applyFont="1" applyAlignment="1">
      <alignment vertical="top"/>
    </xf>
    <xf numFmtId="0" fontId="4" fillId="0" borderId="10" xfId="0" applyFont="1" applyBorder="1" applyAlignment="1">
      <alignment horizontal="left" vertical="top"/>
    </xf>
    <xf numFmtId="0" fontId="4" fillId="0" borderId="12" xfId="0" applyFont="1" applyBorder="1" applyAlignment="1">
      <alignment horizontal="left" vertical="top"/>
    </xf>
    <xf numFmtId="0" fontId="4" fillId="0" borderId="7" xfId="0" applyFont="1" applyBorder="1" applyAlignment="1">
      <alignment horizontal="left" vertical="top"/>
    </xf>
    <xf numFmtId="0" fontId="4" fillId="0" borderId="1" xfId="0" applyFont="1" applyBorder="1" applyAlignment="1">
      <alignment horizontal="left" vertical="top"/>
    </xf>
    <xf numFmtId="0" fontId="4" fillId="13" borderId="10" xfId="0" applyFont="1" applyFill="1" applyBorder="1" applyAlignment="1">
      <alignment vertical="top" wrapText="1"/>
    </xf>
    <xf numFmtId="0" fontId="4" fillId="13" borderId="8" xfId="0" applyFont="1" applyFill="1" applyBorder="1" applyAlignment="1">
      <alignment vertical="top" wrapText="1"/>
    </xf>
    <xf numFmtId="0" fontId="4" fillId="0" borderId="10" xfId="0" applyFont="1" applyBorder="1" applyAlignment="1">
      <alignment horizontal="left" vertical="top" wrapText="1"/>
    </xf>
    <xf numFmtId="0" fontId="4" fillId="0" borderId="10" xfId="0" applyFont="1" applyBorder="1" applyAlignment="1">
      <alignment vertical="top" wrapText="1"/>
    </xf>
    <xf numFmtId="0" fontId="4" fillId="0" borderId="14" xfId="0" applyFont="1" applyBorder="1" applyAlignment="1">
      <alignment horizontal="left" vertical="top" wrapText="1"/>
    </xf>
    <xf numFmtId="0" fontId="23" fillId="0" borderId="8" xfId="0" applyFont="1" applyBorder="1" applyAlignment="1">
      <alignment horizontal="center" vertical="top"/>
    </xf>
    <xf numFmtId="0" fontId="4" fillId="0" borderId="8" xfId="0" applyFont="1" applyBorder="1" applyAlignment="1">
      <alignment horizontal="center" vertical="top" wrapText="1"/>
    </xf>
    <xf numFmtId="0" fontId="4" fillId="12" borderId="8" xfId="0" applyFont="1" applyFill="1" applyBorder="1" applyAlignment="1">
      <alignment vertical="top" wrapText="1"/>
    </xf>
    <xf numFmtId="0" fontId="4" fillId="14" borderId="8" xfId="0" applyFont="1" applyFill="1" applyBorder="1" applyAlignment="1">
      <alignment horizontal="left" vertical="top" wrapText="1"/>
    </xf>
    <xf numFmtId="0" fontId="12" fillId="0" borderId="9" xfId="0" applyFont="1" applyBorder="1" applyAlignment="1">
      <alignment horizontal="center" vertical="top" wrapText="1"/>
    </xf>
    <xf numFmtId="0" fontId="4" fillId="4" borderId="0" xfId="0" applyFont="1" applyFill="1" applyAlignment="1">
      <alignment horizontal="left" vertical="top" wrapText="1"/>
    </xf>
    <xf numFmtId="0" fontId="22" fillId="0" borderId="0" xfId="0" applyFont="1" applyAlignment="1">
      <alignment vertical="top" wrapText="1"/>
    </xf>
    <xf numFmtId="0" fontId="22" fillId="0" borderId="9" xfId="0" applyFont="1" applyBorder="1" applyAlignment="1">
      <alignment vertical="top" wrapText="1"/>
    </xf>
    <xf numFmtId="0" fontId="12" fillId="0" borderId="1" xfId="0" applyFont="1" applyBorder="1" applyAlignment="1">
      <alignment horizontal="center" vertical="top" wrapText="1"/>
    </xf>
    <xf numFmtId="0" fontId="4" fillId="13" borderId="8" xfId="0" applyFont="1" applyFill="1" applyBorder="1" applyAlignment="1">
      <alignment horizontal="left" vertical="top" wrapText="1"/>
    </xf>
    <xf numFmtId="0" fontId="4" fillId="13" borderId="8" xfId="0" applyFont="1" applyFill="1" applyBorder="1" applyAlignment="1">
      <alignment horizontal="left" vertical="top"/>
    </xf>
    <xf numFmtId="0" fontId="12" fillId="0" borderId="3" xfId="0" applyFont="1" applyBorder="1" applyAlignment="1">
      <alignment horizontal="center" vertical="top" wrapText="1"/>
    </xf>
    <xf numFmtId="0" fontId="4" fillId="13" borderId="8" xfId="0" applyFont="1" applyFill="1" applyBorder="1" applyAlignment="1">
      <alignment horizontal="center" vertical="top" wrapText="1"/>
    </xf>
    <xf numFmtId="0" fontId="4" fillId="0" borderId="14" xfId="0" applyFont="1" applyBorder="1" applyAlignment="1">
      <alignment horizontal="center" vertical="top"/>
    </xf>
    <xf numFmtId="0" fontId="4" fillId="0" borderId="14" xfId="0" applyFont="1" applyBorder="1" applyAlignment="1">
      <alignment horizontal="left" vertical="top"/>
    </xf>
    <xf numFmtId="0" fontId="12" fillId="0" borderId="8" xfId="0" applyFont="1" applyBorder="1" applyAlignment="1">
      <alignment horizontal="center" vertical="top" wrapText="1"/>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0%20&#3648;&#3604;&#3639;&#3629;&#3609;/&#3649;&#3610;&#3610;&#3648;&#3585;&#3655;&#3610;&#3618;&#3640;&#3607;&#3608;&#3624;&#3634;&#3626;&#3605;&#3619;&#3660;&#3607;&#3637;&#3656;%202-2565%20&#3619;&#3629;&#3610;%2010%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7"/>
  <sheetViews>
    <sheetView tabSelected="1" zoomScale="60" zoomScaleNormal="60" workbookViewId="0">
      <pane xSplit="3" ySplit="4" topLeftCell="D5" activePane="bottomRight" state="frozen"/>
      <selection activeCell="G22" sqref="G22"/>
      <selection pane="topRight" activeCell="G22" sqref="G22"/>
      <selection pane="bottomLeft" activeCell="G22" sqref="G22"/>
      <selection pane="bottomRight" activeCell="G22" sqref="G22"/>
    </sheetView>
  </sheetViews>
  <sheetFormatPr defaultColWidth="9" defaultRowHeight="24" x14ac:dyDescent="0.4"/>
  <cols>
    <col min="1" max="1" width="9.25" style="84" customWidth="1"/>
    <col min="2" max="2" width="11.875" style="84" customWidth="1"/>
    <col min="3" max="3" width="16.875" style="84" customWidth="1"/>
    <col min="4" max="4" width="9" style="84"/>
    <col min="5" max="5" width="20.25" style="84" customWidth="1"/>
    <col min="6" max="6" width="18.75" style="84" customWidth="1"/>
    <col min="7" max="7" width="16.875" style="84" customWidth="1"/>
    <col min="8" max="8" width="15.5" style="84" customWidth="1"/>
    <col min="9" max="9" width="18.5" style="84" customWidth="1"/>
    <col min="10" max="10" width="21.25" style="85" customWidth="1"/>
    <col min="11" max="11" width="47" style="85" bestFit="1" customWidth="1"/>
    <col min="12" max="47" width="9" style="6"/>
    <col min="48" max="16384" width="9" style="84"/>
  </cols>
  <sheetData>
    <row r="1" spans="1:17" ht="27" customHeight="1" x14ac:dyDescent="0.4">
      <c r="A1" s="1" t="s">
        <v>0</v>
      </c>
      <c r="B1" s="2"/>
      <c r="C1" s="3" t="s">
        <v>1</v>
      </c>
      <c r="D1" s="3"/>
      <c r="E1" s="3"/>
      <c r="F1" s="3"/>
      <c r="G1" s="3"/>
      <c r="H1" s="2" t="s">
        <v>2</v>
      </c>
      <c r="I1" s="4"/>
      <c r="J1" s="5"/>
      <c r="K1" s="5"/>
    </row>
    <row r="2" spans="1:17" ht="30" customHeight="1" x14ac:dyDescent="0.4">
      <c r="A2" s="7" t="s">
        <v>3</v>
      </c>
      <c r="B2" s="8"/>
      <c r="C2" s="9" t="s">
        <v>4</v>
      </c>
      <c r="D2" s="10"/>
      <c r="E2" s="11"/>
      <c r="F2" s="11"/>
      <c r="G2" s="11"/>
      <c r="H2" s="8" t="s">
        <v>5</v>
      </c>
      <c r="I2" s="12"/>
      <c r="J2" s="13"/>
      <c r="K2" s="13"/>
    </row>
    <row r="3" spans="1:17" s="6" customFormat="1" x14ac:dyDescent="0.2">
      <c r="A3" s="14" t="s">
        <v>6</v>
      </c>
      <c r="B3" s="15" t="s">
        <v>7</v>
      </c>
      <c r="C3" s="16"/>
      <c r="D3" s="16" t="s">
        <v>8</v>
      </c>
      <c r="E3" s="17" t="s">
        <v>9</v>
      </c>
      <c r="F3" s="17"/>
      <c r="G3" s="17"/>
      <c r="H3" s="17"/>
      <c r="I3" s="17"/>
      <c r="J3" s="18"/>
      <c r="K3" s="18"/>
    </row>
    <row r="4" spans="1:17" ht="51" customHeight="1" x14ac:dyDescent="0.2">
      <c r="A4" s="19" t="s">
        <v>10</v>
      </c>
      <c r="B4" s="20" t="s">
        <v>11</v>
      </c>
      <c r="C4" s="21"/>
      <c r="D4" s="22" t="s">
        <v>12</v>
      </c>
      <c r="E4" s="23" t="s">
        <v>13</v>
      </c>
      <c r="F4" s="24" t="s">
        <v>14</v>
      </c>
      <c r="G4" s="25" t="s">
        <v>15</v>
      </c>
      <c r="H4" s="22" t="s">
        <v>16</v>
      </c>
      <c r="I4" s="22" t="s">
        <v>17</v>
      </c>
      <c r="J4" s="26" t="s">
        <v>18</v>
      </c>
      <c r="K4" s="26" t="s">
        <v>19</v>
      </c>
    </row>
    <row r="5" spans="1:17" s="6" customFormat="1" ht="23.25" customHeight="1" x14ac:dyDescent="0.55000000000000004">
      <c r="A5" s="27">
        <v>1</v>
      </c>
      <c r="B5" s="28" t="s">
        <v>20</v>
      </c>
      <c r="C5" s="28"/>
      <c r="D5" s="29">
        <v>95</v>
      </c>
      <c r="E5" s="30">
        <v>2</v>
      </c>
      <c r="F5" s="31">
        <v>2</v>
      </c>
      <c r="G5" s="32">
        <f>IFERROR(ROUND((E5/F5)*100,2),0)</f>
        <v>100</v>
      </c>
      <c r="H5" s="33">
        <f>IF(G5=0,0,IF(G5="N/A",1,IF(G5&lt;=M$7,1,IF(G5=N$7,2,IF(G5&lt;N$7,(((G5-M$7)/Q$5)+1),IF(G5=O$7,3,IF(G5&lt;O$7,(((G5-N$7)/Q$5)+2),IF(G5=P$7,4,IF(G5&lt;P$7,(((G5-O$7)/Q$5)+3),IF(G5&gt;=Q$7,5,IF(G5&lt;Q$7,(((G5-P$7)/Q$5)+4),0)))))))))))</f>
        <v>5</v>
      </c>
      <c r="I5" s="34" t="str">
        <f>IF(H5=5,"ü","û")</f>
        <v>ü</v>
      </c>
      <c r="J5" s="35">
        <v>100</v>
      </c>
      <c r="K5" s="36" t="s">
        <v>21</v>
      </c>
      <c r="M5" s="37" t="s">
        <v>22</v>
      </c>
      <c r="N5" s="37"/>
      <c r="O5" s="37"/>
      <c r="P5" s="37"/>
      <c r="Q5" s="38">
        <v>5</v>
      </c>
    </row>
    <row r="6" spans="1:17" s="6" customFormat="1" ht="23.25" customHeight="1" x14ac:dyDescent="0.55000000000000004">
      <c r="A6" s="27">
        <v>2</v>
      </c>
      <c r="B6" s="28" t="s">
        <v>23</v>
      </c>
      <c r="C6" s="28"/>
      <c r="D6" s="29">
        <v>95</v>
      </c>
      <c r="E6" s="30">
        <v>2</v>
      </c>
      <c r="F6" s="39">
        <v>2</v>
      </c>
      <c r="G6" s="32">
        <f t="shared" ref="G6:G21" si="0">IFERROR(ROUND((E6/F6)*100,2),0)</f>
        <v>100</v>
      </c>
      <c r="H6" s="33">
        <f t="shared" ref="H6:H21" si="1">IF(G6=0,0,IF(G6="N/A",1,IF(G6&lt;=M$7,1,IF(G6=N$7,2,IF(G6&lt;N$7,(((G6-M$7)/Q$5)+1),IF(G6=O$7,3,IF(G6&lt;O$7,(((G6-N$7)/Q$5)+2),IF(G6=P$7,4,IF(G6&lt;P$7,(((G6-O$7)/Q$5)+3),IF(G6&gt;=Q$7,5,IF(G6&lt;Q$7,(((G6-P$7)/Q$5)+4),0)))))))))))</f>
        <v>5</v>
      </c>
      <c r="I6" s="34" t="str">
        <f t="shared" ref="I6:I22" si="2">IF(H6=5,"ü","û")</f>
        <v>ü</v>
      </c>
      <c r="J6" s="40">
        <v>100</v>
      </c>
      <c r="K6" s="36" t="s">
        <v>21</v>
      </c>
      <c r="M6" s="41" t="s">
        <v>24</v>
      </c>
      <c r="N6" s="41" t="s">
        <v>25</v>
      </c>
      <c r="O6" s="41" t="s">
        <v>26</v>
      </c>
      <c r="P6" s="41" t="s">
        <v>27</v>
      </c>
      <c r="Q6" s="41" t="s">
        <v>28</v>
      </c>
    </row>
    <row r="7" spans="1:17" s="6" customFormat="1" ht="23.25" customHeight="1" x14ac:dyDescent="0.55000000000000004">
      <c r="A7" s="27">
        <v>3</v>
      </c>
      <c r="B7" s="28" t="s">
        <v>29</v>
      </c>
      <c r="C7" s="28"/>
      <c r="D7" s="29">
        <v>95</v>
      </c>
      <c r="E7" s="30">
        <v>2</v>
      </c>
      <c r="F7" s="31">
        <v>2</v>
      </c>
      <c r="G7" s="32">
        <f t="shared" si="0"/>
        <v>100</v>
      </c>
      <c r="H7" s="33">
        <f t="shared" si="1"/>
        <v>5</v>
      </c>
      <c r="I7" s="34" t="str">
        <f t="shared" si="2"/>
        <v>ü</v>
      </c>
      <c r="J7" s="40">
        <v>100</v>
      </c>
      <c r="K7" s="36" t="s">
        <v>21</v>
      </c>
      <c r="M7" s="42">
        <v>75</v>
      </c>
      <c r="N7" s="42">
        <v>80</v>
      </c>
      <c r="O7" s="42">
        <v>85</v>
      </c>
      <c r="P7" s="42">
        <v>90</v>
      </c>
      <c r="Q7" s="42">
        <v>95</v>
      </c>
    </row>
    <row r="8" spans="1:17" s="6" customFormat="1" ht="23.25" customHeight="1" x14ac:dyDescent="0.55000000000000004">
      <c r="A8" s="27">
        <v>4</v>
      </c>
      <c r="B8" s="43" t="s">
        <v>30</v>
      </c>
      <c r="C8" s="43"/>
      <c r="D8" s="29">
        <v>95</v>
      </c>
      <c r="E8" s="30">
        <v>2</v>
      </c>
      <c r="F8" s="31">
        <v>2</v>
      </c>
      <c r="G8" s="32">
        <f t="shared" si="0"/>
        <v>100</v>
      </c>
      <c r="H8" s="33">
        <f>IF(G8=0,0,IF(G8="N/A",1,IF(G8&lt;=M$7,1,IF(G8=N$7,2,IF(G8&lt;N$7,(((G8-M$7)/Q$5)+1),IF(G8=O$7,3,IF(G8&lt;O$7,(((G8-N$7)/Q$5)+2),IF(G8=P$7,4,IF(G8&lt;P$7,(((G8-O$7)/Q$5)+3),IF(G8&gt;=Q$7,5,IF(G8&lt;Q$7,(((G8-P$7)/Q$5)+4),0)))))))))))</f>
        <v>5</v>
      </c>
      <c r="I8" s="34" t="str">
        <f t="shared" si="2"/>
        <v>ü</v>
      </c>
      <c r="J8" s="40">
        <v>100</v>
      </c>
      <c r="K8" s="36" t="s">
        <v>21</v>
      </c>
    </row>
    <row r="9" spans="1:17" s="6" customFormat="1" ht="18.75" customHeight="1" x14ac:dyDescent="0.55000000000000004">
      <c r="A9" s="27">
        <v>5</v>
      </c>
      <c r="B9" s="43" t="s">
        <v>31</v>
      </c>
      <c r="C9" s="43"/>
      <c r="D9" s="29">
        <v>95</v>
      </c>
      <c r="E9" s="30">
        <v>2</v>
      </c>
      <c r="F9" s="31">
        <v>2</v>
      </c>
      <c r="G9" s="32">
        <f t="shared" si="0"/>
        <v>100</v>
      </c>
      <c r="H9" s="33">
        <f t="shared" si="1"/>
        <v>5</v>
      </c>
      <c r="I9" s="34" t="str">
        <f t="shared" si="2"/>
        <v>ü</v>
      </c>
      <c r="J9" s="40">
        <v>100</v>
      </c>
      <c r="K9" s="36" t="s">
        <v>21</v>
      </c>
    </row>
    <row r="10" spans="1:17" s="6" customFormat="1" ht="23.25" customHeight="1" x14ac:dyDescent="0.2">
      <c r="A10" s="27">
        <v>6</v>
      </c>
      <c r="B10" s="43" t="s">
        <v>32</v>
      </c>
      <c r="C10" s="43"/>
      <c r="D10" s="29">
        <v>95</v>
      </c>
      <c r="E10" s="30">
        <v>2</v>
      </c>
      <c r="F10" s="44">
        <v>2</v>
      </c>
      <c r="G10" s="32">
        <f t="shared" si="0"/>
        <v>100</v>
      </c>
      <c r="H10" s="33">
        <f t="shared" si="1"/>
        <v>5</v>
      </c>
      <c r="I10" s="34" t="str">
        <f t="shared" si="2"/>
        <v>ü</v>
      </c>
      <c r="J10" s="40">
        <v>100</v>
      </c>
      <c r="K10" s="36" t="s">
        <v>21</v>
      </c>
    </row>
    <row r="11" spans="1:17" s="6" customFormat="1" ht="23.25" customHeight="1" x14ac:dyDescent="0.55000000000000004">
      <c r="A11" s="27">
        <v>7</v>
      </c>
      <c r="B11" s="28" t="s">
        <v>33</v>
      </c>
      <c r="C11" s="28"/>
      <c r="D11" s="29">
        <v>95</v>
      </c>
      <c r="E11" s="45">
        <v>2</v>
      </c>
      <c r="F11" s="44">
        <v>2</v>
      </c>
      <c r="G11" s="32">
        <f t="shared" si="0"/>
        <v>100</v>
      </c>
      <c r="H11" s="33">
        <f t="shared" si="1"/>
        <v>5</v>
      </c>
      <c r="I11" s="34" t="str">
        <f t="shared" si="2"/>
        <v>ü</v>
      </c>
      <c r="J11" s="40">
        <v>100</v>
      </c>
      <c r="K11" s="36" t="s">
        <v>21</v>
      </c>
    </row>
    <row r="12" spans="1:17" s="6" customFormat="1" ht="24" customHeight="1" x14ac:dyDescent="0.2">
      <c r="A12" s="27">
        <v>8</v>
      </c>
      <c r="B12" s="46" t="s">
        <v>34</v>
      </c>
      <c r="C12" s="46"/>
      <c r="D12" s="29">
        <v>95</v>
      </c>
      <c r="E12" s="47">
        <v>2</v>
      </c>
      <c r="F12" s="44">
        <v>2</v>
      </c>
      <c r="G12" s="32">
        <f t="shared" si="0"/>
        <v>100</v>
      </c>
      <c r="H12" s="33">
        <f t="shared" si="1"/>
        <v>5</v>
      </c>
      <c r="I12" s="34" t="str">
        <f t="shared" si="2"/>
        <v>ü</v>
      </c>
      <c r="J12" s="40">
        <v>100</v>
      </c>
      <c r="K12" s="36" t="s">
        <v>21</v>
      </c>
    </row>
    <row r="13" spans="1:17" s="6" customFormat="1" x14ac:dyDescent="0.2">
      <c r="A13" s="27">
        <v>9</v>
      </c>
      <c r="B13" s="48" t="s">
        <v>35</v>
      </c>
      <c r="C13" s="49"/>
      <c r="D13" s="29">
        <v>95</v>
      </c>
      <c r="E13" s="47">
        <v>1</v>
      </c>
      <c r="F13" s="44">
        <v>2</v>
      </c>
      <c r="G13" s="32">
        <f t="shared" si="0"/>
        <v>50</v>
      </c>
      <c r="H13" s="33">
        <f t="shared" si="1"/>
        <v>1</v>
      </c>
      <c r="I13" s="34" t="str">
        <f t="shared" si="2"/>
        <v>û</v>
      </c>
      <c r="J13" s="40">
        <v>50</v>
      </c>
      <c r="K13" s="36" t="s">
        <v>21</v>
      </c>
    </row>
    <row r="14" spans="1:17" s="6" customFormat="1" ht="24.75" customHeight="1" x14ac:dyDescent="0.2">
      <c r="A14" s="27">
        <v>10</v>
      </c>
      <c r="B14" s="46" t="s">
        <v>36</v>
      </c>
      <c r="C14" s="46"/>
      <c r="D14" s="29">
        <v>95</v>
      </c>
      <c r="E14" s="47">
        <v>2</v>
      </c>
      <c r="F14" s="44">
        <v>2</v>
      </c>
      <c r="G14" s="32">
        <f t="shared" si="0"/>
        <v>100</v>
      </c>
      <c r="H14" s="33">
        <f t="shared" si="1"/>
        <v>5</v>
      </c>
      <c r="I14" s="34" t="str">
        <f t="shared" si="2"/>
        <v>ü</v>
      </c>
      <c r="J14" s="40">
        <v>100</v>
      </c>
      <c r="K14" s="36" t="s">
        <v>21</v>
      </c>
    </row>
    <row r="15" spans="1:17" s="6" customFormat="1" ht="27" customHeight="1" x14ac:dyDescent="0.2">
      <c r="A15" s="27">
        <v>11</v>
      </c>
      <c r="B15" s="50" t="s">
        <v>37</v>
      </c>
      <c r="C15" s="51"/>
      <c r="D15" s="29">
        <v>95</v>
      </c>
      <c r="E15" s="47">
        <v>2</v>
      </c>
      <c r="F15" s="44">
        <v>2</v>
      </c>
      <c r="G15" s="32">
        <f t="shared" si="0"/>
        <v>100</v>
      </c>
      <c r="H15" s="33">
        <f t="shared" si="1"/>
        <v>5</v>
      </c>
      <c r="I15" s="34" t="str">
        <f t="shared" si="2"/>
        <v>ü</v>
      </c>
      <c r="J15" s="40">
        <v>100</v>
      </c>
      <c r="K15" s="36" t="s">
        <v>21</v>
      </c>
    </row>
    <row r="16" spans="1:17" s="6" customFormat="1" x14ac:dyDescent="0.2">
      <c r="A16" s="27">
        <v>12</v>
      </c>
      <c r="B16" s="52" t="s">
        <v>38</v>
      </c>
      <c r="C16" s="53"/>
      <c r="D16" s="29">
        <v>95</v>
      </c>
      <c r="E16" s="47">
        <v>2</v>
      </c>
      <c r="F16" s="44">
        <v>2</v>
      </c>
      <c r="G16" s="32">
        <f t="shared" si="0"/>
        <v>100</v>
      </c>
      <c r="H16" s="33">
        <f t="shared" si="1"/>
        <v>5</v>
      </c>
      <c r="I16" s="34" t="str">
        <f t="shared" si="2"/>
        <v>ü</v>
      </c>
      <c r="J16" s="40">
        <v>100</v>
      </c>
      <c r="K16" s="36" t="s">
        <v>21</v>
      </c>
    </row>
    <row r="17" spans="1:11" s="6" customFormat="1" ht="24.75" customHeight="1" x14ac:dyDescent="0.2">
      <c r="A17" s="54">
        <v>13</v>
      </c>
      <c r="B17" s="50" t="s">
        <v>39</v>
      </c>
      <c r="C17" s="51"/>
      <c r="D17" s="29">
        <v>95</v>
      </c>
      <c r="E17" s="55"/>
      <c r="F17" s="56">
        <v>2</v>
      </c>
      <c r="G17" s="32">
        <f t="shared" si="0"/>
        <v>0</v>
      </c>
      <c r="H17" s="33">
        <f t="shared" si="1"/>
        <v>0</v>
      </c>
      <c r="I17" s="34" t="str">
        <f t="shared" si="2"/>
        <v>û</v>
      </c>
      <c r="J17" s="57">
        <v>0</v>
      </c>
      <c r="K17" s="58" t="s">
        <v>40</v>
      </c>
    </row>
    <row r="18" spans="1:11" s="6" customFormat="1" ht="27" customHeight="1" x14ac:dyDescent="0.2">
      <c r="A18" s="27">
        <v>14</v>
      </c>
      <c r="B18" s="50" t="s">
        <v>41</v>
      </c>
      <c r="C18" s="51"/>
      <c r="D18" s="29">
        <v>95</v>
      </c>
      <c r="E18" s="47">
        <v>2</v>
      </c>
      <c r="F18" s="44">
        <v>2</v>
      </c>
      <c r="G18" s="32">
        <f t="shared" si="0"/>
        <v>100</v>
      </c>
      <c r="H18" s="33">
        <f t="shared" si="1"/>
        <v>5</v>
      </c>
      <c r="I18" s="34" t="str">
        <f t="shared" si="2"/>
        <v>ü</v>
      </c>
      <c r="J18" s="40">
        <v>100</v>
      </c>
      <c r="K18" s="36" t="s">
        <v>21</v>
      </c>
    </row>
    <row r="19" spans="1:11" s="6" customFormat="1" x14ac:dyDescent="0.2">
      <c r="A19" s="27">
        <v>15</v>
      </c>
      <c r="B19" s="59" t="s">
        <v>42</v>
      </c>
      <c r="C19" s="60"/>
      <c r="D19" s="29">
        <v>95</v>
      </c>
      <c r="E19" s="47">
        <v>2</v>
      </c>
      <c r="F19" s="44">
        <v>2</v>
      </c>
      <c r="G19" s="32">
        <f t="shared" si="0"/>
        <v>100</v>
      </c>
      <c r="H19" s="33">
        <f>IF(G19=0,0,IF(G19="N/A",1,IF(G19&lt;=M$7,1,IF(G19=N$7,2,IF(G19&lt;N$7,(((G19-M$7)/Q$5)+1),IF(G19=O$7,3,IF(G19&lt;O$7,(((G19-N$7)/Q$5)+2),IF(G19=P$7,4,IF(G19&lt;P$7,(((G19-O$7)/Q$5)+3),IF(G19&gt;=Q$7,5,IF(G19&lt;Q$7,(((G19-P$7)/Q$5)+4),0)))))))))))</f>
        <v>5</v>
      </c>
      <c r="I19" s="34" t="str">
        <f t="shared" si="2"/>
        <v>ü</v>
      </c>
      <c r="J19" s="40">
        <v>100</v>
      </c>
      <c r="K19" s="36" t="s">
        <v>21</v>
      </c>
    </row>
    <row r="20" spans="1:11" s="6" customFormat="1" ht="22.5" customHeight="1" x14ac:dyDescent="0.2">
      <c r="A20" s="27">
        <v>16</v>
      </c>
      <c r="B20" s="50" t="s">
        <v>43</v>
      </c>
      <c r="C20" s="51"/>
      <c r="D20" s="29">
        <v>95</v>
      </c>
      <c r="E20" s="47">
        <v>1</v>
      </c>
      <c r="F20" s="44">
        <v>2</v>
      </c>
      <c r="G20" s="32">
        <f t="shared" si="0"/>
        <v>50</v>
      </c>
      <c r="H20" s="33">
        <f t="shared" ref="H20" si="3">IF(G20=0,0,IF(G20="N/A",1,IF(G20&lt;=M$7,1,IF(G20=N$7,2,IF(G20&lt;N$7,(((G20-M$7)/Q$5)+1),IF(G20=O$7,3,IF(G20&lt;O$7,(((G20-N$7)/Q$5)+2),IF(G20=P$7,4,IF(G20&lt;P$7,(((G20-O$7)/Q$5)+3),IF(G20&gt;=Q$7,5,IF(G20&lt;Q$7,(((G20-P$7)/Q$5)+4),0)))))))))))</f>
        <v>1</v>
      </c>
      <c r="I20" s="34" t="str">
        <f t="shared" si="2"/>
        <v>û</v>
      </c>
      <c r="J20" s="61">
        <v>50</v>
      </c>
      <c r="K20" s="36" t="s">
        <v>21</v>
      </c>
    </row>
    <row r="21" spans="1:11" s="6" customFormat="1" x14ac:dyDescent="0.2">
      <c r="A21" s="27">
        <v>17</v>
      </c>
      <c r="B21" s="52" t="s">
        <v>44</v>
      </c>
      <c r="C21" s="53"/>
      <c r="D21" s="29">
        <v>95</v>
      </c>
      <c r="E21" s="47">
        <v>2</v>
      </c>
      <c r="F21" s="44">
        <v>2</v>
      </c>
      <c r="G21" s="32">
        <f t="shared" si="0"/>
        <v>100</v>
      </c>
      <c r="H21" s="33">
        <f t="shared" si="1"/>
        <v>5</v>
      </c>
      <c r="I21" s="34" t="str">
        <f t="shared" si="2"/>
        <v>ü</v>
      </c>
      <c r="J21" s="40">
        <v>100</v>
      </c>
      <c r="K21" s="62" t="s">
        <v>21</v>
      </c>
    </row>
    <row r="22" spans="1:11" s="6" customFormat="1" ht="27" customHeight="1" x14ac:dyDescent="0.2">
      <c r="A22" s="63" t="s">
        <v>45</v>
      </c>
      <c r="B22" s="64"/>
      <c r="C22" s="65"/>
      <c r="D22" s="66">
        <v>95</v>
      </c>
      <c r="E22" s="67">
        <f>SUM(E5:E21)</f>
        <v>30</v>
      </c>
      <c r="F22" s="68">
        <f>SUM(F5:F21)</f>
        <v>34</v>
      </c>
      <c r="G22" s="69">
        <f>IFERROR(ROUND((E22/F22)*100,2),0)</f>
        <v>88.24</v>
      </c>
      <c r="H22" s="70">
        <f>IF(G22=0,0,IF(G22="N/A",1,IF(G22&lt;=M$7,1,IF(G22=N$7,2,IF(G22&lt;N$7,(((G22-M$7)/Q$5)+1),IF(G22=O$7,3,IF(G22&lt;O$7,(((G22-N$7)/Q$5)+2),IF(G22=P$7,4,IF(G22&lt;P$7,(((G22-O$7)/Q$5)+3),IF(G22&gt;=Q$7,5,IF(G22&lt;Q$7,(((G22-P$7)/Q$5)+4),0)))))))))))</f>
        <v>3.6479999999999988</v>
      </c>
      <c r="I22" s="71" t="str">
        <f t="shared" si="2"/>
        <v>û</v>
      </c>
      <c r="J22" s="72"/>
      <c r="K22" s="72"/>
    </row>
    <row r="23" spans="1:11" s="6" customFormat="1" x14ac:dyDescent="0.2">
      <c r="J23" s="18"/>
      <c r="K23" s="18"/>
    </row>
    <row r="24" spans="1:11" s="6" customFormat="1" ht="55.5" x14ac:dyDescent="0.2">
      <c r="A24" s="73" t="s">
        <v>46</v>
      </c>
      <c r="B24" s="73"/>
      <c r="C24" s="74" t="s">
        <v>47</v>
      </c>
      <c r="D24" s="74"/>
      <c r="E24" s="74"/>
      <c r="F24" s="74"/>
      <c r="G24" s="75" t="s">
        <v>2</v>
      </c>
      <c r="H24" s="75" t="s">
        <v>48</v>
      </c>
      <c r="I24" s="75" t="s">
        <v>17</v>
      </c>
      <c r="J24" s="76" t="s">
        <v>18</v>
      </c>
      <c r="K24" s="77" t="s">
        <v>19</v>
      </c>
    </row>
    <row r="25" spans="1:11" s="6" customFormat="1" ht="35.25" customHeight="1" x14ac:dyDescent="0.2">
      <c r="A25" s="73"/>
      <c r="B25" s="73"/>
      <c r="C25" s="74"/>
      <c r="D25" s="74"/>
      <c r="E25" s="74"/>
      <c r="F25" s="74"/>
      <c r="G25" s="78">
        <v>4</v>
      </c>
      <c r="H25" s="79">
        <v>4</v>
      </c>
      <c r="I25" s="34" t="str">
        <f t="shared" ref="I25" si="4">IF(H25=5,"ü","û")</f>
        <v>û</v>
      </c>
      <c r="J25" s="78">
        <v>4</v>
      </c>
      <c r="K25" s="80" t="s">
        <v>21</v>
      </c>
    </row>
    <row r="26" spans="1:11" s="6" customFormat="1" x14ac:dyDescent="0.2">
      <c r="J26" s="18"/>
      <c r="K26" s="18"/>
    </row>
    <row r="27" spans="1:11" s="6" customFormat="1" x14ac:dyDescent="0.2">
      <c r="J27" s="18"/>
      <c r="K27" s="18"/>
    </row>
    <row r="28" spans="1:11" s="6" customFormat="1" x14ac:dyDescent="0.2">
      <c r="J28" s="18"/>
      <c r="K28" s="18"/>
    </row>
    <row r="29" spans="1:11" s="6" customFormat="1" x14ac:dyDescent="0.2">
      <c r="J29" s="18"/>
      <c r="K29" s="18"/>
    </row>
    <row r="30" spans="1:11" s="6" customFormat="1" x14ac:dyDescent="0.2">
      <c r="J30" s="18"/>
      <c r="K30" s="18"/>
    </row>
    <row r="31" spans="1:11" s="6" customFormat="1" x14ac:dyDescent="0.2">
      <c r="J31" s="18"/>
      <c r="K31" s="18"/>
    </row>
    <row r="32" spans="1:11" s="6" customFormat="1" ht="72" x14ac:dyDescent="0.2">
      <c r="A32" s="6" t="str">
        <f t="shared" ref="A32:G47" si="5">A4</f>
        <v>ลำดับ</v>
      </c>
      <c r="B32" s="6" t="str">
        <f t="shared" si="5"/>
        <v>หน่วยงาน</v>
      </c>
      <c r="C32" s="6" t="s">
        <v>11</v>
      </c>
      <c r="D32" s="6" t="str">
        <f t="shared" si="5"/>
        <v>เป้าหมาย</v>
      </c>
      <c r="E32" s="81" t="s">
        <v>49</v>
      </c>
      <c r="F32" s="81" t="s">
        <v>50</v>
      </c>
      <c r="G32" s="6" t="str">
        <f t="shared" si="5"/>
        <v>คิดเป็นร้อยละ</v>
      </c>
      <c r="J32" s="18"/>
      <c r="K32" s="18"/>
    </row>
    <row r="33" spans="1:11" s="6" customFormat="1" x14ac:dyDescent="0.2">
      <c r="A33" s="6">
        <f t="shared" si="5"/>
        <v>1</v>
      </c>
      <c r="B33" s="6" t="str">
        <f t="shared" si="5"/>
        <v>1) คณะครุศาสตร์</v>
      </c>
      <c r="C33" s="6" t="s">
        <v>51</v>
      </c>
      <c r="D33" s="6">
        <f t="shared" si="5"/>
        <v>95</v>
      </c>
      <c r="E33" s="6">
        <f t="shared" si="5"/>
        <v>2</v>
      </c>
      <c r="F33" s="6">
        <f t="shared" si="5"/>
        <v>2</v>
      </c>
      <c r="G33" s="82">
        <f t="shared" si="5"/>
        <v>100</v>
      </c>
      <c r="J33" s="18"/>
      <c r="K33" s="18"/>
    </row>
    <row r="34" spans="1:11" s="6" customFormat="1" x14ac:dyDescent="0.2">
      <c r="A34" s="6">
        <f t="shared" si="5"/>
        <v>2</v>
      </c>
      <c r="B34" s="6" t="str">
        <f t="shared" si="5"/>
        <v>2) คณะวิทยาศาสตร์และเทคโนโลยี</v>
      </c>
      <c r="C34" s="6" t="s">
        <v>52</v>
      </c>
      <c r="D34" s="6">
        <f t="shared" si="5"/>
        <v>95</v>
      </c>
      <c r="E34" s="6">
        <f t="shared" si="5"/>
        <v>2</v>
      </c>
      <c r="F34" s="6">
        <f t="shared" si="5"/>
        <v>2</v>
      </c>
      <c r="G34" s="82">
        <f t="shared" si="5"/>
        <v>100</v>
      </c>
      <c r="J34" s="18"/>
      <c r="K34" s="18"/>
    </row>
    <row r="35" spans="1:11" s="6" customFormat="1" x14ac:dyDescent="0.2">
      <c r="A35" s="6">
        <f t="shared" si="5"/>
        <v>3</v>
      </c>
      <c r="B35" s="6" t="str">
        <f t="shared" si="5"/>
        <v>3) คณะมนุษยศาสตร์และสังคมศาสตร์</v>
      </c>
      <c r="C35" s="6" t="s">
        <v>53</v>
      </c>
      <c r="D35" s="6">
        <f t="shared" si="5"/>
        <v>95</v>
      </c>
      <c r="E35" s="6">
        <f t="shared" si="5"/>
        <v>2</v>
      </c>
      <c r="F35" s="6">
        <f t="shared" si="5"/>
        <v>2</v>
      </c>
      <c r="G35" s="82">
        <f t="shared" si="5"/>
        <v>100</v>
      </c>
      <c r="J35" s="18"/>
      <c r="K35" s="18"/>
    </row>
    <row r="36" spans="1:11" s="6" customFormat="1" x14ac:dyDescent="0.2">
      <c r="A36" s="6">
        <f t="shared" si="5"/>
        <v>4</v>
      </c>
      <c r="B36" s="6" t="str">
        <f t="shared" si="5"/>
        <v>4) คณะวิทยาการจัดการ</v>
      </c>
      <c r="C36" s="6" t="s">
        <v>54</v>
      </c>
      <c r="D36" s="6">
        <f t="shared" si="5"/>
        <v>95</v>
      </c>
      <c r="E36" s="6">
        <f t="shared" si="5"/>
        <v>2</v>
      </c>
      <c r="F36" s="6">
        <f t="shared" si="5"/>
        <v>2</v>
      </c>
      <c r="G36" s="82">
        <f t="shared" si="5"/>
        <v>100</v>
      </c>
      <c r="J36" s="18"/>
      <c r="K36" s="18"/>
    </row>
    <row r="37" spans="1:11" s="6" customFormat="1" x14ac:dyDescent="0.2">
      <c r="A37" s="6">
        <f t="shared" si="5"/>
        <v>5</v>
      </c>
      <c r="B37" s="6" t="str">
        <f t="shared" si="5"/>
        <v>5) คณะเทคโนโลยีอุตสาหกรรม</v>
      </c>
      <c r="C37" s="6" t="s">
        <v>55</v>
      </c>
      <c r="D37" s="6">
        <f t="shared" si="5"/>
        <v>95</v>
      </c>
      <c r="E37" s="6">
        <f t="shared" si="5"/>
        <v>2</v>
      </c>
      <c r="F37" s="6">
        <f t="shared" si="5"/>
        <v>2</v>
      </c>
      <c r="G37" s="82">
        <f t="shared" si="5"/>
        <v>100</v>
      </c>
      <c r="J37" s="18"/>
      <c r="K37" s="18"/>
    </row>
    <row r="38" spans="1:11" s="6" customFormat="1" x14ac:dyDescent="0.2">
      <c r="A38" s="6">
        <f t="shared" si="5"/>
        <v>6</v>
      </c>
      <c r="B38" s="6" t="str">
        <f t="shared" si="5"/>
        <v>6) คณะศิลปกรรมศาสตร์</v>
      </c>
      <c r="C38" s="6" t="s">
        <v>56</v>
      </c>
      <c r="D38" s="6">
        <f t="shared" si="5"/>
        <v>95</v>
      </c>
      <c r="E38" s="6">
        <f t="shared" si="5"/>
        <v>2</v>
      </c>
      <c r="F38" s="6">
        <f t="shared" si="5"/>
        <v>2</v>
      </c>
      <c r="G38" s="82">
        <f t="shared" si="5"/>
        <v>100</v>
      </c>
      <c r="J38" s="18"/>
      <c r="K38" s="18"/>
    </row>
    <row r="39" spans="1:11" s="6" customFormat="1" x14ac:dyDescent="0.2">
      <c r="A39" s="6">
        <f t="shared" si="5"/>
        <v>7</v>
      </c>
      <c r="B39" s="6" t="str">
        <f t="shared" si="5"/>
        <v>7)  บัณฑิตวิทยาลัย</v>
      </c>
      <c r="C39" s="6" t="s">
        <v>57</v>
      </c>
      <c r="D39" s="6">
        <f t="shared" si="5"/>
        <v>95</v>
      </c>
      <c r="E39" s="6">
        <f t="shared" si="5"/>
        <v>2</v>
      </c>
      <c r="F39" s="6">
        <f t="shared" si="5"/>
        <v>2</v>
      </c>
      <c r="G39" s="82">
        <f t="shared" si="5"/>
        <v>100</v>
      </c>
      <c r="J39" s="18"/>
      <c r="K39" s="18"/>
    </row>
    <row r="40" spans="1:11" s="6" customFormat="1" x14ac:dyDescent="0.2">
      <c r="A40" s="6">
        <f t="shared" si="5"/>
        <v>8</v>
      </c>
      <c r="B40" s="6" t="str">
        <f t="shared" si="5"/>
        <v>8)  วิทยาลัยนวัตกรรมและการจัดการ</v>
      </c>
      <c r="C40" s="6" t="s">
        <v>58</v>
      </c>
      <c r="D40" s="6">
        <f t="shared" si="5"/>
        <v>95</v>
      </c>
      <c r="E40" s="6">
        <f t="shared" si="5"/>
        <v>2</v>
      </c>
      <c r="F40" s="6">
        <f t="shared" si="5"/>
        <v>2</v>
      </c>
      <c r="G40" s="82">
        <f t="shared" si="5"/>
        <v>100</v>
      </c>
      <c r="J40" s="18"/>
      <c r="K40" s="18"/>
    </row>
    <row r="41" spans="1:11" s="6" customFormat="1" x14ac:dyDescent="0.2">
      <c r="A41" s="6">
        <f t="shared" si="5"/>
        <v>9</v>
      </c>
      <c r="B41" s="6" t="str">
        <f t="shared" si="5"/>
        <v>9) วิทยาลัยพยาบาลและสุขภาพ</v>
      </c>
      <c r="C41" s="6" t="s">
        <v>59</v>
      </c>
      <c r="D41" s="6">
        <f t="shared" si="5"/>
        <v>95</v>
      </c>
      <c r="E41" s="6">
        <f t="shared" si="5"/>
        <v>1</v>
      </c>
      <c r="F41" s="6">
        <f t="shared" si="5"/>
        <v>2</v>
      </c>
      <c r="G41" s="82">
        <f t="shared" si="5"/>
        <v>50</v>
      </c>
      <c r="J41" s="18"/>
      <c r="K41" s="18"/>
    </row>
    <row r="42" spans="1:11" s="6" customFormat="1" x14ac:dyDescent="0.2">
      <c r="A42" s="6">
        <f t="shared" si="5"/>
        <v>10</v>
      </c>
      <c r="B42" s="6" t="str">
        <f t="shared" si="5"/>
        <v>10) วิทยาลัยสหเวชศาสตร์</v>
      </c>
      <c r="C42" s="6" t="s">
        <v>60</v>
      </c>
      <c r="D42" s="6">
        <f t="shared" si="5"/>
        <v>95</v>
      </c>
      <c r="E42" s="6">
        <f t="shared" si="5"/>
        <v>2</v>
      </c>
      <c r="F42" s="6">
        <f t="shared" si="5"/>
        <v>2</v>
      </c>
      <c r="G42" s="82">
        <f t="shared" si="5"/>
        <v>100</v>
      </c>
      <c r="J42" s="18"/>
      <c r="K42" s="18"/>
    </row>
    <row r="43" spans="1:11" s="6" customFormat="1" x14ac:dyDescent="0.2">
      <c r="A43" s="6">
        <f t="shared" si="5"/>
        <v>11</v>
      </c>
      <c r="B43" s="6" t="str">
        <f t="shared" si="5"/>
        <v xml:space="preserve">11) วิทยาลัยโลจิสติกส์และซัพพลายเชน </v>
      </c>
      <c r="C43" s="6" t="s">
        <v>61</v>
      </c>
      <c r="D43" s="6">
        <f t="shared" si="5"/>
        <v>95</v>
      </c>
      <c r="E43" s="6">
        <f t="shared" si="5"/>
        <v>2</v>
      </c>
      <c r="F43" s="6">
        <f t="shared" si="5"/>
        <v>2</v>
      </c>
      <c r="G43" s="82">
        <f t="shared" si="5"/>
        <v>100</v>
      </c>
      <c r="J43" s="18"/>
      <c r="K43" s="18"/>
    </row>
    <row r="44" spans="1:11" s="6" customFormat="1" x14ac:dyDescent="0.2">
      <c r="A44" s="6">
        <f t="shared" si="5"/>
        <v>12</v>
      </c>
      <c r="B44" s="6" t="str">
        <f t="shared" si="5"/>
        <v>12) วิทยาลัยสถาปัตยกรรมศาสตร์</v>
      </c>
      <c r="C44" s="6" t="s">
        <v>62</v>
      </c>
      <c r="D44" s="6">
        <f t="shared" si="5"/>
        <v>95</v>
      </c>
      <c r="E44" s="6">
        <f t="shared" si="5"/>
        <v>2</v>
      </c>
      <c r="F44" s="6">
        <f t="shared" si="5"/>
        <v>2</v>
      </c>
      <c r="G44" s="82">
        <f t="shared" si="5"/>
        <v>100</v>
      </c>
      <c r="J44" s="18"/>
      <c r="K44" s="18"/>
    </row>
    <row r="45" spans="1:11" s="6" customFormat="1" x14ac:dyDescent="0.2">
      <c r="A45" s="6">
        <f t="shared" si="5"/>
        <v>13</v>
      </c>
      <c r="B45" s="6" t="str">
        <f t="shared" si="5"/>
        <v>13) วิทยาลัยการเมืองและการปกครอง</v>
      </c>
      <c r="C45" s="6" t="s">
        <v>63</v>
      </c>
      <c r="D45" s="6">
        <f t="shared" si="5"/>
        <v>95</v>
      </c>
      <c r="E45" s="6">
        <f t="shared" si="5"/>
        <v>0</v>
      </c>
      <c r="F45" s="6">
        <f t="shared" si="5"/>
        <v>2</v>
      </c>
      <c r="G45" s="82">
        <f t="shared" si="5"/>
        <v>0</v>
      </c>
      <c r="J45" s="18"/>
      <c r="K45" s="18"/>
    </row>
    <row r="46" spans="1:11" s="6" customFormat="1" x14ac:dyDescent="0.2">
      <c r="A46" s="6">
        <f t="shared" si="5"/>
        <v>14</v>
      </c>
      <c r="B46" s="6" t="str">
        <f t="shared" si="5"/>
        <v>14) วิทยาลัยการจัดการอุตสาหกรรมบริการ</v>
      </c>
      <c r="C46" s="6" t="s">
        <v>64</v>
      </c>
      <c r="D46" s="6">
        <f t="shared" si="5"/>
        <v>95</v>
      </c>
      <c r="E46" s="6">
        <f t="shared" si="5"/>
        <v>2</v>
      </c>
      <c r="F46" s="6">
        <f t="shared" si="5"/>
        <v>2</v>
      </c>
      <c r="G46" s="82">
        <f t="shared" si="5"/>
        <v>100</v>
      </c>
      <c r="J46" s="18"/>
      <c r="K46" s="18"/>
    </row>
    <row r="47" spans="1:11" s="6" customFormat="1" x14ac:dyDescent="0.2">
      <c r="A47" s="6">
        <f t="shared" si="5"/>
        <v>15</v>
      </c>
      <c r="B47" s="6" t="str">
        <f t="shared" si="5"/>
        <v>15) วิทยาลัยนิเทศศาสตร์</v>
      </c>
      <c r="C47" s="6" t="s">
        <v>65</v>
      </c>
      <c r="D47" s="6">
        <f t="shared" si="5"/>
        <v>95</v>
      </c>
      <c r="E47" s="6">
        <f t="shared" si="5"/>
        <v>2</v>
      </c>
      <c r="F47" s="6">
        <f t="shared" si="5"/>
        <v>2</v>
      </c>
      <c r="G47" s="82">
        <f t="shared" si="5"/>
        <v>100</v>
      </c>
      <c r="J47" s="18"/>
      <c r="K47" s="18"/>
    </row>
    <row r="48" spans="1:11" s="6" customFormat="1" x14ac:dyDescent="0.2">
      <c r="A48" s="6">
        <f t="shared" ref="A48:G50" si="6">A20</f>
        <v>16</v>
      </c>
      <c r="B48" s="6" t="str">
        <f t="shared" si="6"/>
        <v>16) ศูนย์การศึกษา จ.อุดรธานี</v>
      </c>
      <c r="C48" s="6" t="s">
        <v>66</v>
      </c>
      <c r="D48" s="6">
        <f t="shared" si="6"/>
        <v>95</v>
      </c>
      <c r="E48" s="6">
        <f t="shared" si="6"/>
        <v>1</v>
      </c>
      <c r="F48" s="6">
        <f t="shared" si="6"/>
        <v>2</v>
      </c>
      <c r="G48" s="82">
        <f t="shared" si="6"/>
        <v>50</v>
      </c>
      <c r="J48" s="18"/>
      <c r="K48" s="18"/>
    </row>
    <row r="49" spans="1:11" s="6" customFormat="1" x14ac:dyDescent="0.2">
      <c r="A49" s="6">
        <f t="shared" si="6"/>
        <v>17</v>
      </c>
      <c r="B49" s="6" t="str">
        <f t="shared" si="6"/>
        <v>20) สถาบันวิจัยและพัฒนา</v>
      </c>
      <c r="C49" s="6" t="s">
        <v>67</v>
      </c>
      <c r="D49" s="6">
        <f t="shared" si="6"/>
        <v>95</v>
      </c>
      <c r="E49" s="6">
        <f t="shared" si="6"/>
        <v>2</v>
      </c>
      <c r="F49" s="6">
        <f t="shared" si="6"/>
        <v>2</v>
      </c>
      <c r="G49" s="82">
        <f t="shared" si="6"/>
        <v>100</v>
      </c>
      <c r="J49" s="18"/>
      <c r="K49" s="18"/>
    </row>
    <row r="50" spans="1:11" s="6" customFormat="1" x14ac:dyDescent="0.2">
      <c r="A50" s="6" t="str">
        <f t="shared" si="6"/>
        <v>ระดับมหาวิทยาลัย</v>
      </c>
      <c r="B50" s="6">
        <f t="shared" si="6"/>
        <v>0</v>
      </c>
      <c r="C50" s="6" t="s">
        <v>68</v>
      </c>
      <c r="D50" s="6">
        <f t="shared" si="6"/>
        <v>95</v>
      </c>
      <c r="E50" s="6">
        <f t="shared" si="6"/>
        <v>30</v>
      </c>
      <c r="F50" s="6">
        <f t="shared" si="6"/>
        <v>34</v>
      </c>
      <c r="G50" s="82">
        <f t="shared" si="6"/>
        <v>88.24</v>
      </c>
      <c r="J50" s="18"/>
      <c r="K50" s="18"/>
    </row>
    <row r="51" spans="1:11" s="6" customFormat="1" x14ac:dyDescent="0.2">
      <c r="J51" s="18"/>
      <c r="K51" s="18"/>
    </row>
    <row r="52" spans="1:11" s="6" customFormat="1" x14ac:dyDescent="0.2">
      <c r="J52" s="18"/>
      <c r="K52" s="18"/>
    </row>
    <row r="53" spans="1:11" s="6" customFormat="1" x14ac:dyDescent="0.2">
      <c r="J53" s="18"/>
      <c r="K53" s="18"/>
    </row>
    <row r="54" spans="1:11" s="6" customFormat="1" x14ac:dyDescent="0.2">
      <c r="J54" s="18"/>
      <c r="K54" s="18"/>
    </row>
    <row r="55" spans="1:11" s="6" customFormat="1" x14ac:dyDescent="0.2">
      <c r="J55" s="18"/>
      <c r="K55" s="18"/>
    </row>
    <row r="56" spans="1:11" s="6" customFormat="1" x14ac:dyDescent="0.2">
      <c r="J56" s="18"/>
      <c r="K56" s="18"/>
    </row>
    <row r="57" spans="1:11" s="6" customFormat="1" x14ac:dyDescent="0.2">
      <c r="J57" s="18"/>
      <c r="K57" s="18"/>
    </row>
    <row r="58" spans="1:11" s="6" customFormat="1" x14ac:dyDescent="0.2">
      <c r="J58" s="18"/>
      <c r="K58" s="18"/>
    </row>
    <row r="59" spans="1:11" s="6" customFormat="1" x14ac:dyDescent="0.2">
      <c r="J59" s="18"/>
      <c r="K59" s="18"/>
    </row>
    <row r="60" spans="1:11" s="6" customFormat="1" x14ac:dyDescent="0.2">
      <c r="J60" s="18"/>
      <c r="K60" s="18"/>
    </row>
    <row r="61" spans="1:11" s="6" customFormat="1" x14ac:dyDescent="0.2">
      <c r="J61" s="18"/>
      <c r="K61" s="18"/>
    </row>
    <row r="62" spans="1:11" s="6" customFormat="1" x14ac:dyDescent="0.2">
      <c r="J62" s="18"/>
      <c r="K62" s="18"/>
    </row>
    <row r="63" spans="1:11" s="6" customFormat="1" x14ac:dyDescent="0.2">
      <c r="J63" s="18"/>
      <c r="K63" s="18"/>
    </row>
    <row r="64" spans="1:11" s="6" customFormat="1" x14ac:dyDescent="0.2">
      <c r="J64" s="18"/>
      <c r="K64" s="18"/>
    </row>
    <row r="65" spans="10:11" s="6" customFormat="1" x14ac:dyDescent="0.2">
      <c r="J65" s="18"/>
      <c r="K65" s="18"/>
    </row>
    <row r="66" spans="10:11" s="6" customFormat="1" x14ac:dyDescent="0.2">
      <c r="J66" s="18"/>
      <c r="K66" s="18"/>
    </row>
    <row r="67" spans="10:11" s="6" customFormat="1" x14ac:dyDescent="0.2">
      <c r="J67" s="18"/>
      <c r="K67" s="18"/>
    </row>
    <row r="68" spans="10:11" s="6" customFormat="1" x14ac:dyDescent="0.2">
      <c r="J68" s="18"/>
      <c r="K68" s="18"/>
    </row>
    <row r="69" spans="10:11" s="6" customFormat="1" x14ac:dyDescent="0.2">
      <c r="J69" s="18"/>
      <c r="K69" s="18"/>
    </row>
    <row r="70" spans="10:11" s="6" customFormat="1" x14ac:dyDescent="0.2">
      <c r="J70" s="18"/>
      <c r="K70" s="18"/>
    </row>
    <row r="71" spans="10:11" s="6" customFormat="1" x14ac:dyDescent="0.2">
      <c r="J71" s="18"/>
      <c r="K71" s="18"/>
    </row>
    <row r="72" spans="10:11" s="6" customFormat="1" x14ac:dyDescent="0.2">
      <c r="J72" s="18"/>
      <c r="K72" s="18"/>
    </row>
    <row r="73" spans="10:11" s="6" customFormat="1" x14ac:dyDescent="0.2">
      <c r="J73" s="18"/>
      <c r="K73" s="18"/>
    </row>
    <row r="74" spans="10:11" s="6" customFormat="1" x14ac:dyDescent="0.2">
      <c r="J74" s="18"/>
      <c r="K74" s="18"/>
    </row>
    <row r="75" spans="10:11" s="6" customFormat="1" x14ac:dyDescent="0.2">
      <c r="J75" s="18"/>
      <c r="K75" s="18"/>
    </row>
    <row r="76" spans="10:11" s="6" customFormat="1" x14ac:dyDescent="0.2">
      <c r="J76" s="18"/>
      <c r="K76" s="18"/>
    </row>
    <row r="77" spans="10:11" s="6" customFormat="1" x14ac:dyDescent="0.2">
      <c r="J77" s="18"/>
      <c r="K77" s="18"/>
    </row>
    <row r="78" spans="10:11" s="6" customFormat="1" x14ac:dyDescent="0.2">
      <c r="J78" s="18"/>
      <c r="K78" s="18"/>
    </row>
    <row r="79" spans="10:11" s="6" customFormat="1" x14ac:dyDescent="0.2">
      <c r="J79" s="18"/>
      <c r="K79" s="18"/>
    </row>
    <row r="80" spans="10:11" s="6" customFormat="1" x14ac:dyDescent="0.2">
      <c r="J80" s="18"/>
      <c r="K80" s="18"/>
    </row>
    <row r="81" spans="10:11" s="6" customFormat="1" x14ac:dyDescent="0.2">
      <c r="J81" s="18"/>
      <c r="K81" s="18"/>
    </row>
    <row r="82" spans="10:11" s="6" customFormat="1" x14ac:dyDescent="0.2">
      <c r="J82" s="18"/>
      <c r="K82" s="18"/>
    </row>
    <row r="83" spans="10:11" s="6" customFormat="1" x14ac:dyDescent="0.2">
      <c r="J83" s="18"/>
      <c r="K83" s="18"/>
    </row>
    <row r="84" spans="10:11" s="6" customFormat="1" x14ac:dyDescent="0.2">
      <c r="J84" s="18"/>
      <c r="K84" s="18"/>
    </row>
    <row r="85" spans="10:11" s="6" customFormat="1" x14ac:dyDescent="0.2">
      <c r="J85" s="18"/>
      <c r="K85" s="18"/>
    </row>
    <row r="86" spans="10:11" s="6" customFormat="1" x14ac:dyDescent="0.2">
      <c r="J86" s="18"/>
      <c r="K86" s="18"/>
    </row>
    <row r="87" spans="10:11" s="6" customFormat="1" x14ac:dyDescent="0.2">
      <c r="J87" s="18"/>
      <c r="K87" s="18"/>
    </row>
    <row r="88" spans="10:11" s="6" customFormat="1" x14ac:dyDescent="0.2">
      <c r="J88" s="18"/>
      <c r="K88" s="18"/>
    </row>
    <row r="89" spans="10:11" s="6" customFormat="1" x14ac:dyDescent="0.2">
      <c r="J89" s="18"/>
      <c r="K89" s="18"/>
    </row>
    <row r="90" spans="10:11" s="6" customFormat="1" x14ac:dyDescent="0.2">
      <c r="J90" s="18"/>
      <c r="K90" s="18"/>
    </row>
    <row r="91" spans="10:11" s="6" customFormat="1" x14ac:dyDescent="0.2">
      <c r="J91" s="18"/>
      <c r="K91" s="18"/>
    </row>
    <row r="92" spans="10:11" s="6" customFormat="1" x14ac:dyDescent="0.2">
      <c r="J92" s="18"/>
      <c r="K92" s="18"/>
    </row>
    <row r="93" spans="10:11" s="6" customFormat="1" x14ac:dyDescent="0.2">
      <c r="J93" s="18"/>
      <c r="K93" s="18"/>
    </row>
    <row r="94" spans="10:11" s="6" customFormat="1" x14ac:dyDescent="0.2">
      <c r="J94" s="18"/>
      <c r="K94" s="18"/>
    </row>
    <row r="95" spans="10:11" s="6" customFormat="1" x14ac:dyDescent="0.2">
      <c r="J95" s="18"/>
      <c r="K95" s="18"/>
    </row>
    <row r="96" spans="10:11" s="6" customFormat="1" x14ac:dyDescent="0.2">
      <c r="J96" s="18"/>
      <c r="K96" s="18"/>
    </row>
    <row r="97" spans="10:11" s="6" customFormat="1" x14ac:dyDescent="0.2">
      <c r="J97" s="18"/>
      <c r="K97" s="18"/>
    </row>
    <row r="98" spans="10:11" s="6" customFormat="1" x14ac:dyDescent="0.2">
      <c r="J98" s="18"/>
      <c r="K98" s="18"/>
    </row>
    <row r="99" spans="10:11" s="6" customFormat="1" x14ac:dyDescent="0.2">
      <c r="J99" s="18"/>
      <c r="K99" s="18"/>
    </row>
    <row r="100" spans="10:11" s="6" customFormat="1" x14ac:dyDescent="0.2">
      <c r="J100" s="18"/>
      <c r="K100" s="18"/>
    </row>
    <row r="101" spans="10:11" s="6" customFormat="1" x14ac:dyDescent="0.2">
      <c r="J101" s="18"/>
      <c r="K101" s="18"/>
    </row>
    <row r="102" spans="10:11" s="6" customFormat="1" x14ac:dyDescent="0.2">
      <c r="J102" s="18"/>
      <c r="K102" s="18"/>
    </row>
    <row r="103" spans="10:11" s="6" customFormat="1" x14ac:dyDescent="0.2">
      <c r="J103" s="18"/>
      <c r="K103" s="18"/>
    </row>
    <row r="104" spans="10:11" s="6" customFormat="1" x14ac:dyDescent="0.2">
      <c r="J104" s="18"/>
      <c r="K104" s="18"/>
    </row>
    <row r="105" spans="10:11" s="6" customFormat="1" x14ac:dyDescent="0.2">
      <c r="J105" s="18"/>
      <c r="K105" s="18"/>
    </row>
    <row r="106" spans="10:11" s="6" customFormat="1" x14ac:dyDescent="0.2">
      <c r="J106" s="18"/>
      <c r="K106" s="18"/>
    </row>
    <row r="107" spans="10:11" s="6" customFormat="1" x14ac:dyDescent="0.2">
      <c r="J107" s="18"/>
      <c r="K107" s="18"/>
    </row>
    <row r="108" spans="10:11" s="6" customFormat="1" x14ac:dyDescent="0.2">
      <c r="J108" s="18"/>
      <c r="K108" s="18"/>
    </row>
    <row r="109" spans="10:11" s="6" customFormat="1" x14ac:dyDescent="0.2">
      <c r="J109" s="18"/>
      <c r="K109" s="18"/>
    </row>
    <row r="110" spans="10:11" s="6" customFormat="1" x14ac:dyDescent="0.2">
      <c r="J110" s="18"/>
      <c r="K110" s="18"/>
    </row>
    <row r="111" spans="10:11" s="6" customFormat="1" x14ac:dyDescent="0.2">
      <c r="J111" s="18"/>
      <c r="K111" s="18"/>
    </row>
    <row r="112" spans="10:11" s="6" customFormat="1" x14ac:dyDescent="0.2">
      <c r="J112" s="18"/>
      <c r="K112" s="18"/>
    </row>
    <row r="113" spans="10:11" s="6" customFormat="1" x14ac:dyDescent="0.2">
      <c r="J113" s="18"/>
      <c r="K113" s="18"/>
    </row>
    <row r="114" spans="10:11" s="6" customFormat="1" x14ac:dyDescent="0.2">
      <c r="J114" s="18"/>
      <c r="K114" s="18"/>
    </row>
    <row r="115" spans="10:11" s="6" customFormat="1" x14ac:dyDescent="0.2">
      <c r="J115" s="18"/>
      <c r="K115" s="18"/>
    </row>
    <row r="116" spans="10:11" s="6" customFormat="1" x14ac:dyDescent="0.2">
      <c r="J116" s="18"/>
      <c r="K116" s="18"/>
    </row>
    <row r="117" spans="10:11" s="6" customFormat="1" x14ac:dyDescent="0.2">
      <c r="J117" s="18"/>
      <c r="K117" s="18"/>
    </row>
    <row r="118" spans="10:11" s="6" customFormat="1" x14ac:dyDescent="0.2">
      <c r="J118" s="18"/>
      <c r="K118" s="18"/>
    </row>
    <row r="119" spans="10:11" s="6" customFormat="1" x14ac:dyDescent="0.2">
      <c r="J119" s="18"/>
      <c r="K119" s="18"/>
    </row>
    <row r="120" spans="10:11" s="6" customFormat="1" x14ac:dyDescent="0.2">
      <c r="J120" s="18"/>
      <c r="K120" s="18"/>
    </row>
    <row r="121" spans="10:11" s="6" customFormat="1" x14ac:dyDescent="0.2">
      <c r="J121" s="18"/>
      <c r="K121" s="18"/>
    </row>
    <row r="122" spans="10:11" s="6" customFormat="1" x14ac:dyDescent="0.2">
      <c r="J122" s="18"/>
      <c r="K122" s="18"/>
    </row>
    <row r="123" spans="10:11" s="6" customFormat="1" x14ac:dyDescent="0.2">
      <c r="J123" s="18"/>
      <c r="K123" s="18"/>
    </row>
    <row r="124" spans="10:11" s="6" customFormat="1" x14ac:dyDescent="0.2">
      <c r="J124" s="18"/>
      <c r="K124" s="18"/>
    </row>
    <row r="125" spans="10:11" s="6" customFormat="1" x14ac:dyDescent="0.2">
      <c r="J125" s="18"/>
      <c r="K125" s="18"/>
    </row>
    <row r="126" spans="10:11" s="6" customFormat="1" x14ac:dyDescent="0.2">
      <c r="J126" s="18"/>
      <c r="K126" s="18"/>
    </row>
    <row r="127" spans="10:11" s="6" customFormat="1" x14ac:dyDescent="0.2">
      <c r="J127" s="18"/>
      <c r="K127" s="18"/>
    </row>
    <row r="128" spans="10:11" s="6" customFormat="1" x14ac:dyDescent="0.2">
      <c r="J128" s="18"/>
      <c r="K128" s="18"/>
    </row>
    <row r="129" spans="10:11" s="6" customFormat="1" x14ac:dyDescent="0.2">
      <c r="J129" s="18"/>
      <c r="K129" s="18"/>
    </row>
    <row r="130" spans="10:11" s="6" customFormat="1" x14ac:dyDescent="0.2">
      <c r="J130" s="18"/>
      <c r="K130" s="18"/>
    </row>
    <row r="131" spans="10:11" s="6" customFormat="1" x14ac:dyDescent="0.2">
      <c r="J131" s="18"/>
      <c r="K131" s="18"/>
    </row>
    <row r="132" spans="10:11" s="6" customFormat="1" x14ac:dyDescent="0.2">
      <c r="J132" s="18"/>
      <c r="K132" s="18"/>
    </row>
    <row r="133" spans="10:11" x14ac:dyDescent="0.2">
      <c r="J133" s="18"/>
      <c r="K133" s="18"/>
    </row>
    <row r="134" spans="10:11" x14ac:dyDescent="0.2">
      <c r="J134" s="18"/>
      <c r="K134" s="18"/>
    </row>
    <row r="135" spans="10:11" x14ac:dyDescent="0.2">
      <c r="J135" s="18"/>
      <c r="K135" s="18"/>
    </row>
    <row r="136" spans="10:11" x14ac:dyDescent="0.2">
      <c r="J136" s="18"/>
      <c r="K136" s="18"/>
    </row>
    <row r="137" spans="10:11" x14ac:dyDescent="0.2">
      <c r="J137" s="18"/>
      <c r="K137" s="18"/>
    </row>
    <row r="138" spans="10:11" x14ac:dyDescent="0.2">
      <c r="J138" s="83"/>
      <c r="K138" s="83"/>
    </row>
    <row r="139" spans="10:11" x14ac:dyDescent="0.2">
      <c r="J139" s="83"/>
      <c r="K139" s="83"/>
    </row>
    <row r="140" spans="10:11" x14ac:dyDescent="0.2">
      <c r="J140" s="83"/>
      <c r="K140" s="83"/>
    </row>
    <row r="141" spans="10:11" x14ac:dyDescent="0.2">
      <c r="J141" s="83"/>
      <c r="K141" s="83"/>
    </row>
    <row r="142" spans="10:11" x14ac:dyDescent="0.2">
      <c r="J142" s="83"/>
      <c r="K142" s="83"/>
    </row>
    <row r="143" spans="10:11" x14ac:dyDescent="0.2">
      <c r="J143" s="83"/>
      <c r="K143" s="83"/>
    </row>
    <row r="144" spans="10:11" x14ac:dyDescent="0.2">
      <c r="J144" s="83"/>
      <c r="K144" s="83"/>
    </row>
    <row r="145" spans="10:11" x14ac:dyDescent="0.2">
      <c r="J145" s="83"/>
      <c r="K145" s="83"/>
    </row>
    <row r="146" spans="10:11" x14ac:dyDescent="0.2">
      <c r="J146" s="83"/>
      <c r="K146" s="83"/>
    </row>
    <row r="147" spans="10:11" x14ac:dyDescent="0.2">
      <c r="J147" s="83"/>
      <c r="K147" s="83"/>
    </row>
    <row r="148" spans="10:11" x14ac:dyDescent="0.2">
      <c r="J148" s="83"/>
      <c r="K148" s="83"/>
    </row>
    <row r="149" spans="10:11" x14ac:dyDescent="0.2">
      <c r="J149" s="83"/>
      <c r="K149" s="83"/>
    </row>
    <row r="150" spans="10:11" x14ac:dyDescent="0.2">
      <c r="J150" s="83"/>
      <c r="K150" s="83"/>
    </row>
    <row r="151" spans="10:11" x14ac:dyDescent="0.2">
      <c r="J151" s="83"/>
      <c r="K151" s="83"/>
    </row>
    <row r="152" spans="10:11" x14ac:dyDescent="0.2">
      <c r="J152" s="83"/>
      <c r="K152" s="83"/>
    </row>
    <row r="153" spans="10:11" x14ac:dyDescent="0.2">
      <c r="J153" s="83"/>
      <c r="K153" s="83"/>
    </row>
    <row r="154" spans="10:11" x14ac:dyDescent="0.2">
      <c r="J154" s="83"/>
      <c r="K154" s="83"/>
    </row>
    <row r="155" spans="10:11" x14ac:dyDescent="0.2">
      <c r="J155" s="83"/>
      <c r="K155" s="83"/>
    </row>
    <row r="156" spans="10:11" x14ac:dyDescent="0.2">
      <c r="J156" s="83"/>
      <c r="K156" s="83"/>
    </row>
    <row r="157" spans="10:11" x14ac:dyDescent="0.2">
      <c r="J157" s="83"/>
      <c r="K157" s="83"/>
    </row>
    <row r="158" spans="10:11" x14ac:dyDescent="0.2">
      <c r="J158" s="83"/>
      <c r="K158" s="83"/>
    </row>
    <row r="159" spans="10:11" x14ac:dyDescent="0.2">
      <c r="J159" s="83"/>
      <c r="K159" s="83"/>
    </row>
    <row r="160" spans="10:11" x14ac:dyDescent="0.2">
      <c r="J160" s="83"/>
      <c r="K160" s="83"/>
    </row>
    <row r="161" spans="10:11" x14ac:dyDescent="0.2">
      <c r="J161" s="83"/>
      <c r="K161" s="83"/>
    </row>
    <row r="162" spans="10:11" x14ac:dyDescent="0.2">
      <c r="J162" s="83"/>
      <c r="K162" s="83"/>
    </row>
    <row r="163" spans="10:11" x14ac:dyDescent="0.2">
      <c r="J163" s="83"/>
      <c r="K163" s="83"/>
    </row>
    <row r="164" spans="10:11" x14ac:dyDescent="0.2">
      <c r="J164" s="83"/>
      <c r="K164" s="83"/>
    </row>
    <row r="165" spans="10:11" x14ac:dyDescent="0.2">
      <c r="J165" s="83"/>
      <c r="K165" s="83"/>
    </row>
    <row r="166" spans="10:11" x14ac:dyDescent="0.2">
      <c r="J166" s="83"/>
      <c r="K166" s="83"/>
    </row>
    <row r="167" spans="10:11" x14ac:dyDescent="0.2">
      <c r="J167" s="83"/>
      <c r="K167" s="83"/>
    </row>
    <row r="168" spans="10:11" x14ac:dyDescent="0.2">
      <c r="J168" s="83"/>
      <c r="K168" s="83"/>
    </row>
    <row r="169" spans="10:11" x14ac:dyDescent="0.2">
      <c r="J169" s="83"/>
      <c r="K169" s="83"/>
    </row>
    <row r="170" spans="10:11" x14ac:dyDescent="0.2">
      <c r="J170" s="83"/>
      <c r="K170" s="83"/>
    </row>
    <row r="171" spans="10:11" x14ac:dyDescent="0.2">
      <c r="J171" s="83"/>
      <c r="K171" s="83"/>
    </row>
    <row r="172" spans="10:11" x14ac:dyDescent="0.2">
      <c r="J172" s="83"/>
      <c r="K172" s="83"/>
    </row>
    <row r="173" spans="10:11" x14ac:dyDescent="0.2">
      <c r="J173" s="83"/>
      <c r="K173" s="83"/>
    </row>
    <row r="174" spans="10:11" x14ac:dyDescent="0.2">
      <c r="J174" s="83"/>
      <c r="K174" s="83"/>
    </row>
    <row r="175" spans="10:11" x14ac:dyDescent="0.2">
      <c r="J175" s="83"/>
      <c r="K175" s="83"/>
    </row>
    <row r="176" spans="10:11" x14ac:dyDescent="0.2">
      <c r="J176" s="83"/>
      <c r="K176" s="83"/>
    </row>
    <row r="177" spans="10:11" x14ac:dyDescent="0.2">
      <c r="J177" s="83"/>
      <c r="K177" s="83"/>
    </row>
    <row r="178" spans="10:11" x14ac:dyDescent="0.2">
      <c r="J178" s="83"/>
      <c r="K178" s="83"/>
    </row>
    <row r="179" spans="10:11" x14ac:dyDescent="0.2">
      <c r="J179" s="83"/>
      <c r="K179" s="83"/>
    </row>
    <row r="180" spans="10:11" x14ac:dyDescent="0.2">
      <c r="J180" s="83"/>
      <c r="K180" s="83"/>
    </row>
    <row r="181" spans="10:11" x14ac:dyDescent="0.2">
      <c r="J181" s="83"/>
      <c r="K181" s="83"/>
    </row>
    <row r="182" spans="10:11" x14ac:dyDescent="0.2">
      <c r="J182" s="83"/>
      <c r="K182" s="83"/>
    </row>
    <row r="183" spans="10:11" x14ac:dyDescent="0.2">
      <c r="J183" s="83"/>
      <c r="K183" s="83"/>
    </row>
    <row r="184" spans="10:11" x14ac:dyDescent="0.2">
      <c r="J184" s="83"/>
      <c r="K184" s="83"/>
    </row>
    <row r="185" spans="10:11" x14ac:dyDescent="0.2">
      <c r="J185" s="83"/>
      <c r="K185" s="83"/>
    </row>
    <row r="186" spans="10:11" x14ac:dyDescent="0.2">
      <c r="J186" s="83"/>
      <c r="K186" s="83"/>
    </row>
    <row r="187" spans="10:11" x14ac:dyDescent="0.2">
      <c r="J187" s="83"/>
      <c r="K187" s="83"/>
    </row>
    <row r="188" spans="10:11" x14ac:dyDescent="0.2">
      <c r="J188" s="83"/>
      <c r="K188" s="83"/>
    </row>
    <row r="189" spans="10:11" x14ac:dyDescent="0.2">
      <c r="J189" s="83"/>
      <c r="K189" s="83"/>
    </row>
    <row r="190" spans="10:11" x14ac:dyDescent="0.2">
      <c r="J190" s="83"/>
      <c r="K190" s="83"/>
    </row>
    <row r="191" spans="10:11" x14ac:dyDescent="0.2">
      <c r="J191" s="83"/>
      <c r="K191" s="83"/>
    </row>
    <row r="192" spans="10:11" x14ac:dyDescent="0.2">
      <c r="J192" s="83"/>
      <c r="K192" s="83"/>
    </row>
    <row r="193" spans="10:11" x14ac:dyDescent="0.2">
      <c r="J193" s="83"/>
      <c r="K193" s="83"/>
    </row>
    <row r="194" spans="10:11" x14ac:dyDescent="0.2">
      <c r="J194" s="83"/>
      <c r="K194" s="83"/>
    </row>
    <row r="195" spans="10:11" x14ac:dyDescent="0.2">
      <c r="J195" s="83"/>
      <c r="K195" s="83"/>
    </row>
    <row r="196" spans="10:11" x14ac:dyDescent="0.2">
      <c r="J196" s="83"/>
      <c r="K196" s="83"/>
    </row>
    <row r="197" spans="10:11" x14ac:dyDescent="0.2">
      <c r="J197" s="83"/>
      <c r="K197" s="83"/>
    </row>
    <row r="198" spans="10:11" x14ac:dyDescent="0.2">
      <c r="J198" s="83"/>
      <c r="K198" s="83"/>
    </row>
    <row r="199" spans="10:11" x14ac:dyDescent="0.2">
      <c r="J199" s="83"/>
      <c r="K199" s="83"/>
    </row>
    <row r="200" spans="10:11" x14ac:dyDescent="0.2">
      <c r="J200" s="83"/>
      <c r="K200" s="83"/>
    </row>
    <row r="201" spans="10:11" x14ac:dyDescent="0.2">
      <c r="J201" s="83"/>
      <c r="K201" s="83"/>
    </row>
    <row r="202" spans="10:11" x14ac:dyDescent="0.2">
      <c r="J202" s="83"/>
      <c r="K202" s="83"/>
    </row>
    <row r="203" spans="10:11" x14ac:dyDescent="0.2">
      <c r="J203" s="83"/>
      <c r="K203" s="83"/>
    </row>
    <row r="204" spans="10:11" x14ac:dyDescent="0.2">
      <c r="J204" s="83"/>
      <c r="K204" s="83"/>
    </row>
    <row r="205" spans="10:11" x14ac:dyDescent="0.2">
      <c r="J205" s="83"/>
      <c r="K205" s="83"/>
    </row>
    <row r="206" spans="10:11" x14ac:dyDescent="0.2">
      <c r="J206" s="83"/>
      <c r="K206" s="83"/>
    </row>
    <row r="207" spans="10:11" x14ac:dyDescent="0.2">
      <c r="J207" s="83"/>
      <c r="K207" s="83"/>
    </row>
    <row r="208" spans="10:11" x14ac:dyDescent="0.2">
      <c r="J208" s="83"/>
      <c r="K208" s="83"/>
    </row>
    <row r="209" spans="10:11" x14ac:dyDescent="0.2">
      <c r="J209" s="83"/>
      <c r="K209" s="83"/>
    </row>
    <row r="210" spans="10:11" x14ac:dyDescent="0.2">
      <c r="J210" s="83"/>
      <c r="K210" s="83"/>
    </row>
    <row r="211" spans="10:11" x14ac:dyDescent="0.2">
      <c r="J211" s="83"/>
      <c r="K211" s="83"/>
    </row>
    <row r="212" spans="10:11" x14ac:dyDescent="0.2">
      <c r="J212" s="83"/>
      <c r="K212" s="83"/>
    </row>
    <row r="213" spans="10:11" x14ac:dyDescent="0.2">
      <c r="J213" s="83"/>
      <c r="K213" s="83"/>
    </row>
    <row r="214" spans="10:11" x14ac:dyDescent="0.2">
      <c r="J214" s="83"/>
      <c r="K214" s="83"/>
    </row>
    <row r="215" spans="10:11" x14ac:dyDescent="0.2">
      <c r="J215" s="83"/>
      <c r="K215" s="83"/>
    </row>
    <row r="216" spans="10:11" x14ac:dyDescent="0.2">
      <c r="J216" s="83"/>
      <c r="K216" s="83"/>
    </row>
    <row r="217" spans="10:11" x14ac:dyDescent="0.2">
      <c r="J217" s="83"/>
      <c r="K217" s="83"/>
    </row>
    <row r="218" spans="10:11" x14ac:dyDescent="0.2">
      <c r="J218" s="83"/>
      <c r="K218" s="83"/>
    </row>
    <row r="219" spans="10:11" x14ac:dyDescent="0.2">
      <c r="J219" s="83"/>
      <c r="K219" s="83"/>
    </row>
    <row r="220" spans="10:11" x14ac:dyDescent="0.2">
      <c r="J220" s="83"/>
      <c r="K220" s="83"/>
    </row>
    <row r="221" spans="10:11" x14ac:dyDescent="0.2">
      <c r="J221" s="83"/>
      <c r="K221" s="83"/>
    </row>
    <row r="222" spans="10:11" x14ac:dyDescent="0.2">
      <c r="J222" s="83"/>
      <c r="K222" s="83"/>
    </row>
    <row r="223" spans="10:11" x14ac:dyDescent="0.2">
      <c r="J223" s="83"/>
      <c r="K223" s="83"/>
    </row>
    <row r="224" spans="10:11" x14ac:dyDescent="0.2">
      <c r="J224" s="83"/>
      <c r="K224" s="83"/>
    </row>
    <row r="225" spans="10:11" x14ac:dyDescent="0.2">
      <c r="J225" s="83"/>
      <c r="K225" s="83"/>
    </row>
    <row r="226" spans="10:11" x14ac:dyDescent="0.2">
      <c r="J226" s="83"/>
      <c r="K226" s="83"/>
    </row>
    <row r="227" spans="10:11" x14ac:dyDescent="0.2">
      <c r="J227" s="83"/>
      <c r="K227" s="83"/>
    </row>
    <row r="228" spans="10:11" x14ac:dyDescent="0.2">
      <c r="J228" s="83"/>
      <c r="K228" s="83"/>
    </row>
    <row r="229" spans="10:11" x14ac:dyDescent="0.2">
      <c r="J229" s="83"/>
      <c r="K229" s="83"/>
    </row>
    <row r="230" spans="10:11" x14ac:dyDescent="0.2">
      <c r="J230" s="83"/>
      <c r="K230" s="83"/>
    </row>
    <row r="231" spans="10:11" x14ac:dyDescent="0.2">
      <c r="J231" s="83"/>
      <c r="K231" s="83"/>
    </row>
    <row r="232" spans="10:11" x14ac:dyDescent="0.2">
      <c r="J232" s="83"/>
      <c r="K232" s="83"/>
    </row>
    <row r="233" spans="10:11" x14ac:dyDescent="0.2">
      <c r="J233" s="83"/>
      <c r="K233" s="83"/>
    </row>
    <row r="234" spans="10:11" x14ac:dyDescent="0.2">
      <c r="J234" s="83"/>
      <c r="K234" s="83"/>
    </row>
    <row r="235" spans="10:11" x14ac:dyDescent="0.2">
      <c r="J235" s="83"/>
      <c r="K235" s="83"/>
    </row>
    <row r="236" spans="10:11" x14ac:dyDescent="0.2">
      <c r="J236" s="83"/>
      <c r="K236" s="83"/>
    </row>
    <row r="237" spans="10:11" x14ac:dyDescent="0.2">
      <c r="J237" s="83"/>
      <c r="K237" s="83"/>
    </row>
    <row r="238" spans="10:11" x14ac:dyDescent="0.2">
      <c r="J238" s="83"/>
      <c r="K238" s="83"/>
    </row>
    <row r="239" spans="10:11" x14ac:dyDescent="0.2">
      <c r="J239" s="83"/>
      <c r="K239" s="83"/>
    </row>
    <row r="240" spans="10:11" x14ac:dyDescent="0.2">
      <c r="J240" s="83"/>
      <c r="K240" s="83"/>
    </row>
    <row r="241" spans="10:11" x14ac:dyDescent="0.2">
      <c r="J241" s="83"/>
      <c r="K241" s="83"/>
    </row>
    <row r="242" spans="10:11" x14ac:dyDescent="0.2">
      <c r="J242" s="83"/>
      <c r="K242" s="83"/>
    </row>
    <row r="243" spans="10:11" x14ac:dyDescent="0.2">
      <c r="J243" s="83"/>
      <c r="K243" s="83"/>
    </row>
    <row r="244" spans="10:11" x14ac:dyDescent="0.2">
      <c r="J244" s="83"/>
      <c r="K244" s="83"/>
    </row>
    <row r="245" spans="10:11" x14ac:dyDescent="0.2">
      <c r="J245" s="83"/>
      <c r="K245" s="83"/>
    </row>
    <row r="246" spans="10:11" x14ac:dyDescent="0.2">
      <c r="J246" s="83"/>
      <c r="K246" s="83"/>
    </row>
    <row r="247" spans="10:11" x14ac:dyDescent="0.2">
      <c r="J247" s="83"/>
      <c r="K247" s="83"/>
    </row>
    <row r="248" spans="10:11" x14ac:dyDescent="0.2">
      <c r="J248" s="83"/>
      <c r="K248" s="83"/>
    </row>
    <row r="249" spans="10:11" x14ac:dyDescent="0.2">
      <c r="J249" s="83"/>
      <c r="K249" s="83"/>
    </row>
    <row r="250" spans="10:11" x14ac:dyDescent="0.2">
      <c r="J250" s="83"/>
      <c r="K250" s="83"/>
    </row>
    <row r="251" spans="10:11" x14ac:dyDescent="0.2">
      <c r="J251" s="83"/>
      <c r="K251" s="83"/>
    </row>
    <row r="252" spans="10:11" x14ac:dyDescent="0.2">
      <c r="J252" s="83"/>
      <c r="K252" s="83"/>
    </row>
    <row r="253" spans="10:11" x14ac:dyDescent="0.2">
      <c r="J253" s="83"/>
      <c r="K253" s="83"/>
    </row>
    <row r="254" spans="10:11" x14ac:dyDescent="0.2">
      <c r="J254" s="83"/>
      <c r="K254" s="83"/>
    </row>
    <row r="255" spans="10:11" x14ac:dyDescent="0.2">
      <c r="J255" s="83"/>
      <c r="K255" s="83"/>
    </row>
    <row r="256" spans="10:11" x14ac:dyDescent="0.2">
      <c r="J256" s="83"/>
      <c r="K256" s="83"/>
    </row>
    <row r="257" spans="10:11" x14ac:dyDescent="0.2">
      <c r="J257" s="83"/>
      <c r="K257" s="83"/>
    </row>
    <row r="258" spans="10:11" x14ac:dyDescent="0.2">
      <c r="J258" s="83"/>
      <c r="K258" s="83"/>
    </row>
    <row r="259" spans="10:11" x14ac:dyDescent="0.2">
      <c r="J259" s="83"/>
      <c r="K259" s="83"/>
    </row>
    <row r="260" spans="10:11" x14ac:dyDescent="0.2">
      <c r="J260" s="83"/>
      <c r="K260" s="83"/>
    </row>
    <row r="261" spans="10:11" x14ac:dyDescent="0.2">
      <c r="J261" s="83"/>
      <c r="K261" s="83"/>
    </row>
    <row r="262" spans="10:11" x14ac:dyDescent="0.2">
      <c r="J262" s="83"/>
      <c r="K262" s="83"/>
    </row>
    <row r="263" spans="10:11" x14ac:dyDescent="0.2">
      <c r="J263" s="83"/>
      <c r="K263" s="83"/>
    </row>
    <row r="264" spans="10:11" x14ac:dyDescent="0.2">
      <c r="J264" s="83"/>
      <c r="K264" s="83"/>
    </row>
    <row r="265" spans="10:11" x14ac:dyDescent="0.2">
      <c r="J265" s="83"/>
      <c r="K265" s="83"/>
    </row>
    <row r="266" spans="10:11" x14ac:dyDescent="0.2">
      <c r="J266" s="83"/>
      <c r="K266" s="83"/>
    </row>
    <row r="267" spans="10:11" x14ac:dyDescent="0.2">
      <c r="J267" s="83"/>
      <c r="K267" s="83"/>
    </row>
    <row r="268" spans="10:11" x14ac:dyDescent="0.2">
      <c r="J268" s="83"/>
      <c r="K268" s="83"/>
    </row>
    <row r="269" spans="10:11" x14ac:dyDescent="0.2">
      <c r="J269" s="83"/>
      <c r="K269" s="83"/>
    </row>
    <row r="270" spans="10:11" x14ac:dyDescent="0.2">
      <c r="J270" s="83"/>
      <c r="K270" s="83"/>
    </row>
    <row r="271" spans="10:11" x14ac:dyDescent="0.2">
      <c r="J271" s="83"/>
      <c r="K271" s="83"/>
    </row>
    <row r="272" spans="10:11" x14ac:dyDescent="0.2">
      <c r="J272" s="83"/>
      <c r="K272" s="83"/>
    </row>
    <row r="273" spans="10:11" x14ac:dyDescent="0.2">
      <c r="J273" s="83"/>
      <c r="K273" s="83"/>
    </row>
    <row r="274" spans="10:11" x14ac:dyDescent="0.2">
      <c r="J274" s="83"/>
      <c r="K274" s="83"/>
    </row>
    <row r="275" spans="10:11" x14ac:dyDescent="0.2">
      <c r="J275" s="83"/>
      <c r="K275" s="83"/>
    </row>
    <row r="276" spans="10:11" x14ac:dyDescent="0.2">
      <c r="J276" s="83"/>
      <c r="K276" s="83"/>
    </row>
    <row r="277" spans="10:11" x14ac:dyDescent="0.2">
      <c r="J277" s="83"/>
      <c r="K277" s="83"/>
    </row>
    <row r="278" spans="10:11" x14ac:dyDescent="0.2">
      <c r="J278" s="83"/>
      <c r="K278" s="83"/>
    </row>
    <row r="279" spans="10:11" x14ac:dyDescent="0.2">
      <c r="J279" s="83"/>
      <c r="K279" s="83"/>
    </row>
    <row r="280" spans="10:11" x14ac:dyDescent="0.2">
      <c r="J280" s="83"/>
      <c r="K280" s="83"/>
    </row>
    <row r="281" spans="10:11" x14ac:dyDescent="0.2">
      <c r="J281" s="83"/>
      <c r="K281" s="83"/>
    </row>
    <row r="282" spans="10:11" x14ac:dyDescent="0.2">
      <c r="J282" s="83"/>
      <c r="K282" s="83"/>
    </row>
    <row r="283" spans="10:11" x14ac:dyDescent="0.2">
      <c r="J283" s="83"/>
      <c r="K283" s="83"/>
    </row>
    <row r="284" spans="10:11" x14ac:dyDescent="0.2">
      <c r="J284" s="83"/>
      <c r="K284" s="83"/>
    </row>
    <row r="285" spans="10:11" x14ac:dyDescent="0.2">
      <c r="J285" s="83"/>
      <c r="K285" s="83"/>
    </row>
    <row r="286" spans="10:11" x14ac:dyDescent="0.2">
      <c r="J286" s="83"/>
      <c r="K286" s="83"/>
    </row>
    <row r="287" spans="10:11" x14ac:dyDescent="0.2">
      <c r="J287" s="83"/>
      <c r="K287" s="83"/>
    </row>
    <row r="288" spans="10:11" x14ac:dyDescent="0.2">
      <c r="J288" s="83"/>
      <c r="K288" s="83"/>
    </row>
    <row r="289" spans="10:11" x14ac:dyDescent="0.2">
      <c r="J289" s="83"/>
      <c r="K289" s="83"/>
    </row>
    <row r="290" spans="10:11" x14ac:dyDescent="0.2">
      <c r="J290" s="83"/>
      <c r="K290" s="83"/>
    </row>
    <row r="291" spans="10:11" x14ac:dyDescent="0.2">
      <c r="J291" s="83"/>
      <c r="K291" s="83"/>
    </row>
    <row r="292" spans="10:11" x14ac:dyDescent="0.2">
      <c r="J292" s="83"/>
      <c r="K292" s="83"/>
    </row>
    <row r="293" spans="10:11" x14ac:dyDescent="0.2">
      <c r="J293" s="83"/>
      <c r="K293" s="83"/>
    </row>
    <row r="294" spans="10:11" x14ac:dyDescent="0.2">
      <c r="J294" s="83"/>
      <c r="K294" s="83"/>
    </row>
    <row r="295" spans="10:11" x14ac:dyDescent="0.2">
      <c r="J295" s="83"/>
      <c r="K295" s="83"/>
    </row>
    <row r="296" spans="10:11" x14ac:dyDescent="0.2">
      <c r="J296" s="83"/>
      <c r="K296" s="83"/>
    </row>
    <row r="297" spans="10:11" x14ac:dyDescent="0.2">
      <c r="J297" s="83"/>
      <c r="K297" s="83"/>
    </row>
    <row r="298" spans="10:11" x14ac:dyDescent="0.2">
      <c r="J298" s="83"/>
      <c r="K298" s="83"/>
    </row>
    <row r="299" spans="10:11" x14ac:dyDescent="0.2">
      <c r="J299" s="83"/>
      <c r="K299" s="83"/>
    </row>
    <row r="300" spans="10:11" x14ac:dyDescent="0.2">
      <c r="J300" s="83"/>
      <c r="K300" s="83"/>
    </row>
    <row r="301" spans="10:11" x14ac:dyDescent="0.2">
      <c r="J301" s="83"/>
      <c r="K301" s="83"/>
    </row>
    <row r="302" spans="10:11" x14ac:dyDescent="0.2">
      <c r="J302" s="83"/>
      <c r="K302" s="83"/>
    </row>
    <row r="303" spans="10:11" x14ac:dyDescent="0.2">
      <c r="J303" s="83"/>
      <c r="K303" s="83"/>
    </row>
    <row r="304" spans="10:11" x14ac:dyDescent="0.2">
      <c r="J304" s="83"/>
      <c r="K304" s="83"/>
    </row>
    <row r="305" spans="10:11" x14ac:dyDescent="0.2">
      <c r="J305" s="83"/>
      <c r="K305" s="83"/>
    </row>
    <row r="306" spans="10:11" x14ac:dyDescent="0.2">
      <c r="J306" s="83"/>
      <c r="K306" s="83"/>
    </row>
    <row r="307" spans="10:11" x14ac:dyDescent="0.2">
      <c r="J307" s="83"/>
      <c r="K307" s="83"/>
    </row>
    <row r="308" spans="10:11" x14ac:dyDescent="0.2">
      <c r="J308" s="83"/>
      <c r="K308" s="83"/>
    </row>
    <row r="309" spans="10:11" x14ac:dyDescent="0.2">
      <c r="J309" s="83"/>
      <c r="K309" s="83"/>
    </row>
    <row r="310" spans="10:11" x14ac:dyDescent="0.2">
      <c r="J310" s="83"/>
      <c r="K310" s="83"/>
    </row>
    <row r="311" spans="10:11" x14ac:dyDescent="0.2">
      <c r="J311" s="83"/>
      <c r="K311" s="83"/>
    </row>
    <row r="312" spans="10:11" x14ac:dyDescent="0.2">
      <c r="J312" s="83"/>
      <c r="K312" s="83"/>
    </row>
    <row r="313" spans="10:11" x14ac:dyDescent="0.2">
      <c r="J313" s="83"/>
      <c r="K313" s="83"/>
    </row>
    <row r="314" spans="10:11" x14ac:dyDescent="0.2">
      <c r="J314" s="83"/>
      <c r="K314" s="83"/>
    </row>
    <row r="315" spans="10:11" x14ac:dyDescent="0.2">
      <c r="J315" s="83"/>
      <c r="K315" s="83"/>
    </row>
    <row r="316" spans="10:11" x14ac:dyDescent="0.2">
      <c r="J316" s="83"/>
      <c r="K316" s="83"/>
    </row>
    <row r="317" spans="10:11" x14ac:dyDescent="0.2">
      <c r="J317" s="83"/>
      <c r="K317" s="83"/>
    </row>
    <row r="318" spans="10:11" x14ac:dyDescent="0.2">
      <c r="J318" s="83"/>
      <c r="K318" s="83"/>
    </row>
    <row r="319" spans="10:11" x14ac:dyDescent="0.2">
      <c r="J319" s="83"/>
      <c r="K319" s="83"/>
    </row>
    <row r="320" spans="10:11" x14ac:dyDescent="0.2">
      <c r="J320" s="83"/>
      <c r="K320" s="83"/>
    </row>
    <row r="321" spans="10:11" x14ac:dyDescent="0.2">
      <c r="J321" s="83"/>
      <c r="K321" s="83"/>
    </row>
    <row r="322" spans="10:11" x14ac:dyDescent="0.2">
      <c r="J322" s="83"/>
      <c r="K322" s="83"/>
    </row>
    <row r="323" spans="10:11" x14ac:dyDescent="0.2">
      <c r="J323" s="83"/>
      <c r="K323" s="83"/>
    </row>
    <row r="324" spans="10:11" x14ac:dyDescent="0.2">
      <c r="J324" s="83"/>
      <c r="K324" s="83"/>
    </row>
    <row r="325" spans="10:11" x14ac:dyDescent="0.2">
      <c r="J325" s="83"/>
      <c r="K325" s="83"/>
    </row>
    <row r="326" spans="10:11" x14ac:dyDescent="0.2">
      <c r="J326" s="83"/>
      <c r="K326" s="83"/>
    </row>
    <row r="327" spans="10:11" x14ac:dyDescent="0.2">
      <c r="J327" s="83"/>
      <c r="K327" s="83"/>
    </row>
    <row r="328" spans="10:11" x14ac:dyDescent="0.2">
      <c r="J328" s="83"/>
      <c r="K328" s="83"/>
    </row>
    <row r="329" spans="10:11" x14ac:dyDescent="0.2">
      <c r="J329" s="83"/>
      <c r="K329" s="83"/>
    </row>
    <row r="330" spans="10:11" x14ac:dyDescent="0.2">
      <c r="J330" s="83"/>
      <c r="K330" s="83"/>
    </row>
    <row r="331" spans="10:11" x14ac:dyDescent="0.2">
      <c r="J331" s="83"/>
      <c r="K331" s="83"/>
    </row>
    <row r="332" spans="10:11" x14ac:dyDescent="0.2">
      <c r="J332" s="83"/>
      <c r="K332" s="83"/>
    </row>
    <row r="333" spans="10:11" x14ac:dyDescent="0.2">
      <c r="J333" s="83"/>
      <c r="K333" s="83"/>
    </row>
    <row r="334" spans="10:11" x14ac:dyDescent="0.2">
      <c r="J334" s="83"/>
      <c r="K334" s="83"/>
    </row>
    <row r="335" spans="10:11" x14ac:dyDescent="0.2">
      <c r="J335" s="83"/>
      <c r="K335" s="83"/>
    </row>
    <row r="336" spans="10:11" x14ac:dyDescent="0.2">
      <c r="J336" s="83"/>
      <c r="K336" s="83"/>
    </row>
    <row r="337" spans="10:11" x14ac:dyDescent="0.2">
      <c r="J337" s="83"/>
      <c r="K337" s="83"/>
    </row>
    <row r="338" spans="10:11" x14ac:dyDescent="0.2">
      <c r="J338" s="83"/>
      <c r="K338" s="83"/>
    </row>
    <row r="339" spans="10:11" x14ac:dyDescent="0.2">
      <c r="J339" s="83"/>
      <c r="K339" s="83"/>
    </row>
    <row r="340" spans="10:11" x14ac:dyDescent="0.2">
      <c r="J340" s="83"/>
      <c r="K340" s="83"/>
    </row>
    <row r="341" spans="10:11" x14ac:dyDescent="0.2">
      <c r="J341" s="83"/>
      <c r="K341" s="83"/>
    </row>
    <row r="342" spans="10:11" x14ac:dyDescent="0.2">
      <c r="J342" s="83"/>
      <c r="K342" s="83"/>
    </row>
    <row r="343" spans="10:11" x14ac:dyDescent="0.2">
      <c r="J343" s="83"/>
      <c r="K343" s="83"/>
    </row>
    <row r="344" spans="10:11" x14ac:dyDescent="0.2">
      <c r="J344" s="83"/>
      <c r="K344" s="83"/>
    </row>
    <row r="345" spans="10:11" x14ac:dyDescent="0.2">
      <c r="J345" s="83"/>
      <c r="K345" s="83"/>
    </row>
    <row r="346" spans="10:11" x14ac:dyDescent="0.2">
      <c r="J346" s="83"/>
      <c r="K346" s="83"/>
    </row>
    <row r="347" spans="10:11" x14ac:dyDescent="0.2">
      <c r="J347" s="83"/>
      <c r="K347" s="83"/>
    </row>
    <row r="348" spans="10:11" x14ac:dyDescent="0.2">
      <c r="J348" s="83"/>
      <c r="K348" s="83"/>
    </row>
    <row r="349" spans="10:11" x14ac:dyDescent="0.2">
      <c r="J349" s="83"/>
      <c r="K349" s="83"/>
    </row>
    <row r="350" spans="10:11" x14ac:dyDescent="0.2">
      <c r="J350" s="83"/>
      <c r="K350" s="83"/>
    </row>
    <row r="351" spans="10:11" x14ac:dyDescent="0.2">
      <c r="J351" s="83"/>
      <c r="K351" s="83"/>
    </row>
    <row r="352" spans="10:11" x14ac:dyDescent="0.2">
      <c r="J352" s="83"/>
      <c r="K352" s="83"/>
    </row>
    <row r="353" spans="10:11" x14ac:dyDescent="0.2">
      <c r="J353" s="83"/>
      <c r="K353" s="83"/>
    </row>
    <row r="354" spans="10:11" x14ac:dyDescent="0.2">
      <c r="J354" s="83"/>
      <c r="K354" s="83"/>
    </row>
    <row r="355" spans="10:11" x14ac:dyDescent="0.2">
      <c r="J355" s="83"/>
      <c r="K355" s="83"/>
    </row>
    <row r="356" spans="10:11" x14ac:dyDescent="0.2">
      <c r="J356" s="83"/>
      <c r="K356" s="83"/>
    </row>
    <row r="357" spans="10:11" x14ac:dyDescent="0.2">
      <c r="J357" s="83"/>
      <c r="K357" s="83"/>
    </row>
    <row r="358" spans="10:11" x14ac:dyDescent="0.2">
      <c r="J358" s="83"/>
      <c r="K358" s="83"/>
    </row>
    <row r="359" spans="10:11" x14ac:dyDescent="0.2">
      <c r="J359" s="83"/>
      <c r="K359" s="83"/>
    </row>
    <row r="360" spans="10:11" x14ac:dyDescent="0.2">
      <c r="J360" s="83"/>
      <c r="K360" s="83"/>
    </row>
    <row r="361" spans="10:11" x14ac:dyDescent="0.2">
      <c r="J361" s="83"/>
      <c r="K361" s="83"/>
    </row>
    <row r="362" spans="10:11" x14ac:dyDescent="0.2">
      <c r="J362" s="83"/>
      <c r="K362" s="83"/>
    </row>
    <row r="363" spans="10:11" x14ac:dyDescent="0.2">
      <c r="J363" s="83"/>
      <c r="K363" s="83"/>
    </row>
    <row r="364" spans="10:11" x14ac:dyDescent="0.2">
      <c r="J364" s="83"/>
      <c r="K364" s="83"/>
    </row>
    <row r="365" spans="10:11" x14ac:dyDescent="0.2">
      <c r="J365" s="83"/>
      <c r="K365" s="83"/>
    </row>
    <row r="366" spans="10:11" x14ac:dyDescent="0.2">
      <c r="J366" s="83"/>
      <c r="K366" s="83"/>
    </row>
    <row r="367" spans="10:11" x14ac:dyDescent="0.2">
      <c r="J367" s="83"/>
      <c r="K367" s="83"/>
    </row>
    <row r="368" spans="10:11" x14ac:dyDescent="0.2">
      <c r="J368" s="83"/>
      <c r="K368" s="83"/>
    </row>
    <row r="369" spans="10:11" x14ac:dyDescent="0.2">
      <c r="J369" s="83"/>
      <c r="K369" s="83"/>
    </row>
    <row r="370" spans="10:11" x14ac:dyDescent="0.2">
      <c r="J370" s="83"/>
      <c r="K370" s="83"/>
    </row>
    <row r="371" spans="10:11" x14ac:dyDescent="0.2">
      <c r="J371" s="83"/>
      <c r="K371" s="83"/>
    </row>
    <row r="372" spans="10:11" x14ac:dyDescent="0.2">
      <c r="J372" s="83"/>
      <c r="K372" s="83"/>
    </row>
    <row r="373" spans="10:11" x14ac:dyDescent="0.2">
      <c r="J373" s="83"/>
      <c r="K373" s="83"/>
    </row>
    <row r="374" spans="10:11" x14ac:dyDescent="0.2">
      <c r="J374" s="83"/>
      <c r="K374" s="83"/>
    </row>
    <row r="375" spans="10:11" x14ac:dyDescent="0.2">
      <c r="J375" s="83"/>
      <c r="K375" s="83"/>
    </row>
    <row r="376" spans="10:11" x14ac:dyDescent="0.2">
      <c r="J376" s="83"/>
      <c r="K376" s="83"/>
    </row>
    <row r="377" spans="10:11" x14ac:dyDescent="0.2">
      <c r="J377" s="83"/>
      <c r="K377" s="83"/>
    </row>
    <row r="378" spans="10:11" x14ac:dyDescent="0.2">
      <c r="J378" s="83"/>
      <c r="K378" s="83"/>
    </row>
    <row r="379" spans="10:11" x14ac:dyDescent="0.2">
      <c r="J379" s="83"/>
      <c r="K379" s="83"/>
    </row>
    <row r="380" spans="10:11" x14ac:dyDescent="0.2">
      <c r="J380" s="83"/>
      <c r="K380" s="83"/>
    </row>
    <row r="381" spans="10:11" x14ac:dyDescent="0.2">
      <c r="J381" s="83"/>
      <c r="K381" s="83"/>
    </row>
    <row r="382" spans="10:11" x14ac:dyDescent="0.2">
      <c r="J382" s="83"/>
      <c r="K382" s="83"/>
    </row>
    <row r="383" spans="10:11" x14ac:dyDescent="0.2">
      <c r="J383" s="83"/>
      <c r="K383" s="83"/>
    </row>
    <row r="384" spans="10:11" x14ac:dyDescent="0.2">
      <c r="J384" s="83"/>
      <c r="K384" s="83"/>
    </row>
    <row r="385" spans="10:11" x14ac:dyDescent="0.2">
      <c r="J385" s="83"/>
      <c r="K385" s="83"/>
    </row>
    <row r="386" spans="10:11" x14ac:dyDescent="0.2">
      <c r="J386" s="83"/>
      <c r="K386" s="83"/>
    </row>
    <row r="387" spans="10:11" x14ac:dyDescent="0.2">
      <c r="J387" s="83"/>
      <c r="K387" s="83"/>
    </row>
    <row r="388" spans="10:11" x14ac:dyDescent="0.2">
      <c r="J388" s="83"/>
      <c r="K388" s="83"/>
    </row>
    <row r="389" spans="10:11" x14ac:dyDescent="0.2">
      <c r="J389" s="83"/>
      <c r="K389" s="83"/>
    </row>
    <row r="390" spans="10:11" x14ac:dyDescent="0.2">
      <c r="J390" s="83"/>
      <c r="K390" s="83"/>
    </row>
    <row r="391" spans="10:11" x14ac:dyDescent="0.2">
      <c r="J391" s="83"/>
      <c r="K391" s="83"/>
    </row>
    <row r="392" spans="10:11" x14ac:dyDescent="0.2">
      <c r="J392" s="83"/>
      <c r="K392" s="83"/>
    </row>
    <row r="393" spans="10:11" x14ac:dyDescent="0.2">
      <c r="J393" s="83"/>
      <c r="K393" s="83"/>
    </row>
    <row r="394" spans="10:11" x14ac:dyDescent="0.2">
      <c r="J394" s="83"/>
      <c r="K394" s="83"/>
    </row>
    <row r="395" spans="10:11" x14ac:dyDescent="0.2">
      <c r="J395" s="83"/>
      <c r="K395" s="83"/>
    </row>
    <row r="396" spans="10:11" x14ac:dyDescent="0.2">
      <c r="J396" s="83"/>
      <c r="K396" s="83"/>
    </row>
    <row r="397" spans="10:11" x14ac:dyDescent="0.2">
      <c r="J397" s="83"/>
      <c r="K397" s="83"/>
    </row>
    <row r="398" spans="10:11" x14ac:dyDescent="0.2">
      <c r="J398" s="83"/>
      <c r="K398" s="83"/>
    </row>
    <row r="399" spans="10:11" x14ac:dyDescent="0.2">
      <c r="J399" s="83"/>
      <c r="K399" s="83"/>
    </row>
    <row r="400" spans="10:11" x14ac:dyDescent="0.2">
      <c r="J400" s="83"/>
      <c r="K400" s="83"/>
    </row>
    <row r="401" spans="10:11" x14ac:dyDescent="0.2">
      <c r="J401" s="83"/>
      <c r="K401" s="83"/>
    </row>
    <row r="402" spans="10:11" x14ac:dyDescent="0.2">
      <c r="J402" s="83"/>
      <c r="K402" s="83"/>
    </row>
    <row r="403" spans="10:11" x14ac:dyDescent="0.2">
      <c r="J403" s="83"/>
      <c r="K403" s="83"/>
    </row>
    <row r="404" spans="10:11" x14ac:dyDescent="0.2">
      <c r="J404" s="83"/>
      <c r="K404" s="83"/>
    </row>
    <row r="405" spans="10:11" x14ac:dyDescent="0.2">
      <c r="J405" s="83"/>
      <c r="K405" s="83"/>
    </row>
    <row r="406" spans="10:11" x14ac:dyDescent="0.2">
      <c r="J406" s="83"/>
      <c r="K406" s="83"/>
    </row>
    <row r="407" spans="10:11" x14ac:dyDescent="0.2">
      <c r="J407" s="83"/>
      <c r="K407" s="83"/>
    </row>
    <row r="408" spans="10:11" x14ac:dyDescent="0.2">
      <c r="J408" s="83"/>
      <c r="K408" s="83"/>
    </row>
    <row r="409" spans="10:11" x14ac:dyDescent="0.2">
      <c r="J409" s="83"/>
      <c r="K409" s="83"/>
    </row>
    <row r="410" spans="10:11" x14ac:dyDescent="0.2">
      <c r="J410" s="83"/>
      <c r="K410" s="83"/>
    </row>
    <row r="411" spans="10:11" x14ac:dyDescent="0.2">
      <c r="J411" s="83"/>
      <c r="K411" s="83"/>
    </row>
    <row r="412" spans="10:11" x14ac:dyDescent="0.2">
      <c r="J412" s="83"/>
      <c r="K412" s="83"/>
    </row>
    <row r="413" spans="10:11" x14ac:dyDescent="0.2">
      <c r="J413" s="83"/>
      <c r="K413" s="83"/>
    </row>
    <row r="414" spans="10:11" x14ac:dyDescent="0.2">
      <c r="J414" s="83"/>
      <c r="K414" s="83"/>
    </row>
    <row r="415" spans="10:11" x14ac:dyDescent="0.2">
      <c r="J415" s="83"/>
      <c r="K415" s="83"/>
    </row>
    <row r="416" spans="10:11" x14ac:dyDescent="0.2">
      <c r="J416" s="83"/>
      <c r="K416" s="83"/>
    </row>
    <row r="417" spans="10:11" x14ac:dyDescent="0.2">
      <c r="J417" s="83"/>
      <c r="K417" s="83"/>
    </row>
    <row r="418" spans="10:11" x14ac:dyDescent="0.2">
      <c r="J418" s="83"/>
      <c r="K418" s="83"/>
    </row>
    <row r="419" spans="10:11" x14ac:dyDescent="0.2">
      <c r="J419" s="83"/>
      <c r="K419" s="83"/>
    </row>
    <row r="420" spans="10:11" x14ac:dyDescent="0.2">
      <c r="J420" s="83"/>
      <c r="K420" s="83"/>
    </row>
    <row r="421" spans="10:11" x14ac:dyDescent="0.2">
      <c r="J421" s="83"/>
      <c r="K421" s="83"/>
    </row>
    <row r="422" spans="10:11" x14ac:dyDescent="0.2">
      <c r="J422" s="83"/>
      <c r="K422" s="83"/>
    </row>
    <row r="423" spans="10:11" x14ac:dyDescent="0.2">
      <c r="J423" s="83"/>
      <c r="K423" s="83"/>
    </row>
    <row r="424" spans="10:11" x14ac:dyDescent="0.2">
      <c r="J424" s="83"/>
      <c r="K424" s="83"/>
    </row>
    <row r="425" spans="10:11" x14ac:dyDescent="0.2">
      <c r="J425" s="83"/>
      <c r="K425" s="83"/>
    </row>
    <row r="426" spans="10:11" x14ac:dyDescent="0.2">
      <c r="J426" s="83"/>
      <c r="K426" s="83"/>
    </row>
    <row r="427" spans="10:11" x14ac:dyDescent="0.2">
      <c r="J427" s="83"/>
      <c r="K427" s="83"/>
    </row>
    <row r="428" spans="10:11" x14ac:dyDescent="0.2">
      <c r="J428" s="83"/>
      <c r="K428" s="83"/>
    </row>
    <row r="429" spans="10:11" x14ac:dyDescent="0.2">
      <c r="J429" s="83"/>
      <c r="K429" s="83"/>
    </row>
    <row r="430" spans="10:11" x14ac:dyDescent="0.2">
      <c r="J430" s="83"/>
      <c r="K430" s="83"/>
    </row>
    <row r="431" spans="10:11" x14ac:dyDescent="0.2">
      <c r="J431" s="83"/>
      <c r="K431" s="83"/>
    </row>
    <row r="432" spans="10:11" x14ac:dyDescent="0.2">
      <c r="J432" s="83"/>
      <c r="K432" s="83"/>
    </row>
    <row r="433" spans="10:11" x14ac:dyDescent="0.2">
      <c r="J433" s="83"/>
      <c r="K433" s="83"/>
    </row>
    <row r="434" spans="10:11" x14ac:dyDescent="0.2">
      <c r="J434" s="83"/>
      <c r="K434" s="83"/>
    </row>
    <row r="435" spans="10:11" x14ac:dyDescent="0.2">
      <c r="J435" s="83"/>
      <c r="K435" s="83"/>
    </row>
    <row r="436" spans="10:11" x14ac:dyDescent="0.2">
      <c r="J436" s="83"/>
      <c r="K436" s="83"/>
    </row>
    <row r="437" spans="10:11" x14ac:dyDescent="0.2">
      <c r="J437" s="83"/>
      <c r="K437" s="83"/>
    </row>
    <row r="438" spans="10:11" x14ac:dyDescent="0.2">
      <c r="J438" s="83"/>
      <c r="K438" s="83"/>
    </row>
    <row r="439" spans="10:11" x14ac:dyDescent="0.2">
      <c r="J439" s="83"/>
      <c r="K439" s="83"/>
    </row>
    <row r="440" spans="10:11" x14ac:dyDescent="0.2">
      <c r="J440" s="83"/>
      <c r="K440" s="83"/>
    </row>
    <row r="441" spans="10:11" x14ac:dyDescent="0.2">
      <c r="J441" s="83"/>
      <c r="K441" s="83"/>
    </row>
    <row r="442" spans="10:11" x14ac:dyDescent="0.2">
      <c r="J442" s="83"/>
      <c r="K442" s="83"/>
    </row>
    <row r="443" spans="10:11" x14ac:dyDescent="0.2">
      <c r="J443" s="83"/>
      <c r="K443" s="83"/>
    </row>
    <row r="444" spans="10:11" x14ac:dyDescent="0.2">
      <c r="J444" s="83"/>
      <c r="K444" s="83"/>
    </row>
    <row r="445" spans="10:11" x14ac:dyDescent="0.2">
      <c r="J445" s="83"/>
      <c r="K445" s="83"/>
    </row>
    <row r="446" spans="10:11" x14ac:dyDescent="0.2">
      <c r="J446" s="83"/>
      <c r="K446" s="83"/>
    </row>
    <row r="447" spans="10:11" x14ac:dyDescent="0.2">
      <c r="J447" s="83"/>
      <c r="K447" s="83"/>
    </row>
    <row r="448" spans="10:11" x14ac:dyDescent="0.2">
      <c r="J448" s="83"/>
      <c r="K448" s="83"/>
    </row>
    <row r="449" spans="10:11" x14ac:dyDescent="0.2">
      <c r="J449" s="83"/>
      <c r="K449" s="83"/>
    </row>
    <row r="450" spans="10:11" x14ac:dyDescent="0.2">
      <c r="J450" s="83"/>
      <c r="K450" s="83"/>
    </row>
    <row r="451" spans="10:11" x14ac:dyDescent="0.2">
      <c r="J451" s="83"/>
      <c r="K451" s="83"/>
    </row>
    <row r="452" spans="10:11" x14ac:dyDescent="0.2">
      <c r="J452" s="83"/>
      <c r="K452" s="83"/>
    </row>
    <row r="453" spans="10:11" x14ac:dyDescent="0.2">
      <c r="J453" s="83"/>
      <c r="K453" s="83"/>
    </row>
    <row r="454" spans="10:11" x14ac:dyDescent="0.2">
      <c r="J454" s="83"/>
      <c r="K454" s="83"/>
    </row>
    <row r="455" spans="10:11" x14ac:dyDescent="0.2">
      <c r="J455" s="83"/>
      <c r="K455" s="83"/>
    </row>
    <row r="456" spans="10:11" x14ac:dyDescent="0.2">
      <c r="J456" s="83"/>
      <c r="K456" s="83"/>
    </row>
    <row r="457" spans="10:11" x14ac:dyDescent="0.2">
      <c r="J457" s="83"/>
      <c r="K457" s="83"/>
    </row>
    <row r="458" spans="10:11" x14ac:dyDescent="0.2">
      <c r="J458" s="83"/>
      <c r="K458" s="83"/>
    </row>
    <row r="459" spans="10:11" x14ac:dyDescent="0.2">
      <c r="J459" s="83"/>
      <c r="K459" s="83"/>
    </row>
    <row r="460" spans="10:11" x14ac:dyDescent="0.2">
      <c r="J460" s="83"/>
      <c r="K460" s="83"/>
    </row>
    <row r="461" spans="10:11" x14ac:dyDescent="0.2">
      <c r="J461" s="83"/>
      <c r="K461" s="83"/>
    </row>
    <row r="462" spans="10:11" x14ac:dyDescent="0.2">
      <c r="J462" s="83"/>
      <c r="K462" s="83"/>
    </row>
    <row r="463" spans="10:11" x14ac:dyDescent="0.2">
      <c r="J463" s="83"/>
      <c r="K463" s="83"/>
    </row>
    <row r="464" spans="10:11" x14ac:dyDescent="0.2">
      <c r="J464" s="83"/>
      <c r="K464" s="83"/>
    </row>
    <row r="465" spans="10:11" x14ac:dyDescent="0.2">
      <c r="J465" s="83"/>
      <c r="K465" s="83"/>
    </row>
    <row r="466" spans="10:11" x14ac:dyDescent="0.2">
      <c r="J466" s="83"/>
      <c r="K466" s="83"/>
    </row>
    <row r="467" spans="10:11" x14ac:dyDescent="0.2">
      <c r="J467" s="83"/>
      <c r="K467" s="83"/>
    </row>
    <row r="468" spans="10:11" x14ac:dyDescent="0.2">
      <c r="J468" s="83"/>
      <c r="K468" s="83"/>
    </row>
    <row r="469" spans="10:11" x14ac:dyDescent="0.2">
      <c r="J469" s="83"/>
      <c r="K469" s="83"/>
    </row>
    <row r="470" spans="10:11" x14ac:dyDescent="0.2">
      <c r="J470" s="83"/>
      <c r="K470" s="83"/>
    </row>
    <row r="471" spans="10:11" x14ac:dyDescent="0.2">
      <c r="J471" s="83"/>
      <c r="K471" s="83"/>
    </row>
    <row r="472" spans="10:11" x14ac:dyDescent="0.2">
      <c r="J472" s="83"/>
      <c r="K472" s="83"/>
    </row>
    <row r="473" spans="10:11" x14ac:dyDescent="0.2">
      <c r="J473" s="83"/>
      <c r="K473" s="83"/>
    </row>
    <row r="474" spans="10:11" x14ac:dyDescent="0.2">
      <c r="J474" s="83"/>
      <c r="K474" s="83"/>
    </row>
    <row r="475" spans="10:11" x14ac:dyDescent="0.2">
      <c r="J475" s="83"/>
      <c r="K475" s="83"/>
    </row>
    <row r="476" spans="10:11" x14ac:dyDescent="0.2">
      <c r="J476" s="83"/>
      <c r="K476" s="83"/>
    </row>
    <row r="477" spans="10:11" x14ac:dyDescent="0.2">
      <c r="J477" s="83"/>
      <c r="K477" s="83"/>
    </row>
    <row r="478" spans="10:11" x14ac:dyDescent="0.2">
      <c r="J478" s="83"/>
      <c r="K478" s="83"/>
    </row>
    <row r="479" spans="10:11" x14ac:dyDescent="0.2">
      <c r="J479" s="83"/>
      <c r="K479" s="83"/>
    </row>
    <row r="480" spans="10:11" x14ac:dyDescent="0.2">
      <c r="J480" s="83"/>
      <c r="K480" s="83"/>
    </row>
    <row r="481" spans="10:11" x14ac:dyDescent="0.2">
      <c r="J481" s="83"/>
      <c r="K481" s="83"/>
    </row>
    <row r="482" spans="10:11" x14ac:dyDescent="0.2">
      <c r="J482" s="83"/>
      <c r="K482" s="83"/>
    </row>
    <row r="483" spans="10:11" x14ac:dyDescent="0.2">
      <c r="J483" s="83"/>
      <c r="K483" s="83"/>
    </row>
    <row r="484" spans="10:11" x14ac:dyDescent="0.2">
      <c r="J484" s="83"/>
      <c r="K484" s="83"/>
    </row>
    <row r="485" spans="10:11" x14ac:dyDescent="0.2">
      <c r="J485" s="83"/>
      <c r="K485" s="83"/>
    </row>
    <row r="486" spans="10:11" x14ac:dyDescent="0.2">
      <c r="J486" s="83"/>
      <c r="K486" s="83"/>
    </row>
    <row r="487" spans="10:11" x14ac:dyDescent="0.2">
      <c r="J487" s="83"/>
      <c r="K487" s="83"/>
    </row>
    <row r="488" spans="10:11" x14ac:dyDescent="0.2">
      <c r="J488" s="83"/>
      <c r="K488" s="83"/>
    </row>
    <row r="489" spans="10:11" x14ac:dyDescent="0.2">
      <c r="J489" s="83"/>
      <c r="K489" s="83"/>
    </row>
    <row r="490" spans="10:11" x14ac:dyDescent="0.2">
      <c r="J490" s="83"/>
      <c r="K490" s="83"/>
    </row>
    <row r="491" spans="10:11" x14ac:dyDescent="0.2">
      <c r="J491" s="83"/>
      <c r="K491" s="83"/>
    </row>
    <row r="492" spans="10:11" x14ac:dyDescent="0.2">
      <c r="J492" s="83"/>
      <c r="K492" s="83"/>
    </row>
    <row r="493" spans="10:11" x14ac:dyDescent="0.2">
      <c r="J493" s="83"/>
      <c r="K493" s="83"/>
    </row>
    <row r="494" spans="10:11" x14ac:dyDescent="0.2">
      <c r="J494" s="83"/>
      <c r="K494" s="83"/>
    </row>
    <row r="495" spans="10:11" x14ac:dyDescent="0.2">
      <c r="J495" s="83"/>
      <c r="K495" s="83"/>
    </row>
    <row r="496" spans="10:11" x14ac:dyDescent="0.2">
      <c r="J496" s="83"/>
      <c r="K496" s="83"/>
    </row>
    <row r="497" spans="10:11" x14ac:dyDescent="0.2">
      <c r="J497" s="83"/>
      <c r="K497" s="83"/>
    </row>
    <row r="498" spans="10:11" x14ac:dyDescent="0.2">
      <c r="J498" s="83"/>
      <c r="K498" s="83"/>
    </row>
    <row r="499" spans="10:11" x14ac:dyDescent="0.2">
      <c r="J499" s="83"/>
      <c r="K499" s="83"/>
    </row>
    <row r="500" spans="10:11" x14ac:dyDescent="0.2">
      <c r="J500" s="83"/>
      <c r="K500" s="83"/>
    </row>
    <row r="501" spans="10:11" x14ac:dyDescent="0.2">
      <c r="J501" s="83"/>
      <c r="K501" s="83"/>
    </row>
    <row r="502" spans="10:11" x14ac:dyDescent="0.2">
      <c r="J502" s="83"/>
      <c r="K502" s="83"/>
    </row>
    <row r="503" spans="10:11" x14ac:dyDescent="0.2">
      <c r="J503" s="83"/>
      <c r="K503" s="83"/>
    </row>
    <row r="504" spans="10:11" x14ac:dyDescent="0.2">
      <c r="J504" s="83"/>
      <c r="K504" s="83"/>
    </row>
    <row r="505" spans="10:11" x14ac:dyDescent="0.2">
      <c r="J505" s="83"/>
      <c r="K505" s="83"/>
    </row>
    <row r="506" spans="10:11" x14ac:dyDescent="0.2">
      <c r="J506" s="83"/>
      <c r="K506" s="83"/>
    </row>
    <row r="507" spans="10:11" x14ac:dyDescent="0.2">
      <c r="J507" s="83"/>
      <c r="K507" s="83"/>
    </row>
    <row r="508" spans="10:11" x14ac:dyDescent="0.2">
      <c r="J508" s="83"/>
      <c r="K508" s="83"/>
    </row>
    <row r="509" spans="10:11" x14ac:dyDescent="0.2">
      <c r="J509" s="83"/>
      <c r="K509" s="83"/>
    </row>
    <row r="510" spans="10:11" x14ac:dyDescent="0.2">
      <c r="J510" s="83"/>
      <c r="K510" s="83"/>
    </row>
    <row r="511" spans="10:11" x14ac:dyDescent="0.2">
      <c r="J511" s="83"/>
      <c r="K511" s="83"/>
    </row>
    <row r="512" spans="10:11" x14ac:dyDescent="0.2">
      <c r="J512" s="83"/>
      <c r="K512" s="83"/>
    </row>
    <row r="513" spans="10:11" x14ac:dyDescent="0.2">
      <c r="J513" s="83"/>
      <c r="K513" s="83"/>
    </row>
    <row r="514" spans="10:11" x14ac:dyDescent="0.2">
      <c r="J514" s="83"/>
      <c r="K514" s="83"/>
    </row>
    <row r="515" spans="10:11" x14ac:dyDescent="0.2">
      <c r="J515" s="83"/>
      <c r="K515" s="83"/>
    </row>
    <row r="516" spans="10:11" x14ac:dyDescent="0.2">
      <c r="J516" s="83"/>
      <c r="K516" s="83"/>
    </row>
    <row r="517" spans="10:11" x14ac:dyDescent="0.2">
      <c r="J517" s="83"/>
      <c r="K517" s="83"/>
    </row>
    <row r="518" spans="10:11" x14ac:dyDescent="0.2">
      <c r="J518" s="83"/>
      <c r="K518" s="83"/>
    </row>
    <row r="519" spans="10:11" x14ac:dyDescent="0.2">
      <c r="J519" s="83"/>
      <c r="K519" s="83"/>
    </row>
    <row r="520" spans="10:11" x14ac:dyDescent="0.2">
      <c r="J520" s="83"/>
      <c r="K520" s="83"/>
    </row>
    <row r="521" spans="10:11" x14ac:dyDescent="0.2">
      <c r="J521" s="83"/>
      <c r="K521" s="83"/>
    </row>
    <row r="522" spans="10:11" x14ac:dyDescent="0.2">
      <c r="J522" s="83"/>
      <c r="K522" s="83"/>
    </row>
    <row r="523" spans="10:11" x14ac:dyDescent="0.2">
      <c r="J523" s="83"/>
      <c r="K523" s="83"/>
    </row>
    <row r="524" spans="10:11" x14ac:dyDescent="0.2">
      <c r="J524" s="83"/>
      <c r="K524" s="83"/>
    </row>
    <row r="525" spans="10:11" x14ac:dyDescent="0.2">
      <c r="J525" s="83"/>
      <c r="K525" s="83"/>
    </row>
    <row r="526" spans="10:11" x14ac:dyDescent="0.2">
      <c r="J526" s="83"/>
      <c r="K526" s="83"/>
    </row>
    <row r="527" spans="10:11" x14ac:dyDescent="0.2">
      <c r="J527" s="83"/>
      <c r="K527" s="83"/>
    </row>
    <row r="528" spans="10:11" x14ac:dyDescent="0.2">
      <c r="J528" s="83"/>
      <c r="K528" s="83"/>
    </row>
    <row r="529" spans="10:11" x14ac:dyDescent="0.2">
      <c r="J529" s="83"/>
      <c r="K529" s="83"/>
    </row>
    <row r="530" spans="10:11" x14ac:dyDescent="0.2">
      <c r="J530" s="83"/>
      <c r="K530" s="83"/>
    </row>
    <row r="531" spans="10:11" x14ac:dyDescent="0.2">
      <c r="J531" s="83"/>
      <c r="K531" s="83"/>
    </row>
    <row r="532" spans="10:11" x14ac:dyDescent="0.2">
      <c r="J532" s="83"/>
      <c r="K532" s="83"/>
    </row>
    <row r="533" spans="10:11" x14ac:dyDescent="0.2">
      <c r="J533" s="83"/>
      <c r="K533" s="83"/>
    </row>
    <row r="534" spans="10:11" x14ac:dyDescent="0.2">
      <c r="J534" s="83"/>
      <c r="K534" s="83"/>
    </row>
    <row r="535" spans="10:11" x14ac:dyDescent="0.2">
      <c r="J535" s="83"/>
      <c r="K535" s="83"/>
    </row>
    <row r="536" spans="10:11" x14ac:dyDescent="0.2">
      <c r="J536" s="83"/>
      <c r="K536" s="83"/>
    </row>
    <row r="537" spans="10:11" x14ac:dyDescent="0.2">
      <c r="J537" s="83"/>
      <c r="K537" s="83"/>
    </row>
    <row r="538" spans="10:11" x14ac:dyDescent="0.2">
      <c r="J538" s="83"/>
      <c r="K538" s="83"/>
    </row>
    <row r="539" spans="10:11" x14ac:dyDescent="0.2">
      <c r="J539" s="83"/>
      <c r="K539" s="83"/>
    </row>
    <row r="540" spans="10:11" x14ac:dyDescent="0.2">
      <c r="J540" s="83"/>
      <c r="K540" s="83"/>
    </row>
    <row r="541" spans="10:11" x14ac:dyDescent="0.2">
      <c r="J541" s="83"/>
      <c r="K541" s="83"/>
    </row>
    <row r="542" spans="10:11" x14ac:dyDescent="0.2">
      <c r="J542" s="83"/>
      <c r="K542" s="83"/>
    </row>
    <row r="543" spans="10:11" x14ac:dyDescent="0.2">
      <c r="J543" s="83"/>
      <c r="K543" s="83"/>
    </row>
    <row r="544" spans="10:11" x14ac:dyDescent="0.2">
      <c r="J544" s="83"/>
      <c r="K544" s="83"/>
    </row>
    <row r="545" spans="10:11" x14ac:dyDescent="0.2">
      <c r="J545" s="83"/>
      <c r="K545" s="83"/>
    </row>
    <row r="546" spans="10:11" x14ac:dyDescent="0.2">
      <c r="J546" s="83"/>
      <c r="K546" s="83"/>
    </row>
    <row r="547" spans="10:11" x14ac:dyDescent="0.2">
      <c r="J547" s="83"/>
      <c r="K547" s="83"/>
    </row>
    <row r="548" spans="10:11" x14ac:dyDescent="0.2">
      <c r="J548" s="83"/>
      <c r="K548" s="83"/>
    </row>
    <row r="549" spans="10:11" x14ac:dyDescent="0.2">
      <c r="J549" s="83"/>
      <c r="K549" s="83"/>
    </row>
    <row r="550" spans="10:11" x14ac:dyDescent="0.2">
      <c r="J550" s="83"/>
      <c r="K550" s="83"/>
    </row>
    <row r="551" spans="10:11" x14ac:dyDescent="0.2">
      <c r="J551" s="83"/>
      <c r="K551" s="83"/>
    </row>
    <row r="552" spans="10:11" x14ac:dyDescent="0.2">
      <c r="J552" s="83"/>
      <c r="K552" s="83"/>
    </row>
    <row r="553" spans="10:11" x14ac:dyDescent="0.2">
      <c r="J553" s="83"/>
      <c r="K553" s="83"/>
    </row>
    <row r="554" spans="10:11" x14ac:dyDescent="0.2">
      <c r="J554" s="83"/>
      <c r="K554" s="83"/>
    </row>
    <row r="555" spans="10:11" x14ac:dyDescent="0.2">
      <c r="J555" s="83"/>
      <c r="K555" s="83"/>
    </row>
    <row r="556" spans="10:11" x14ac:dyDescent="0.2">
      <c r="J556" s="83"/>
      <c r="K556" s="83"/>
    </row>
    <row r="557" spans="10:11" x14ac:dyDescent="0.2">
      <c r="J557" s="83"/>
      <c r="K557" s="83"/>
    </row>
    <row r="558" spans="10:11" x14ac:dyDescent="0.2">
      <c r="J558" s="83"/>
      <c r="K558" s="83"/>
    </row>
    <row r="559" spans="10:11" x14ac:dyDescent="0.2">
      <c r="J559" s="83"/>
      <c r="K559" s="83"/>
    </row>
    <row r="560" spans="10:11" x14ac:dyDescent="0.2">
      <c r="J560" s="83"/>
      <c r="K560" s="83"/>
    </row>
    <row r="561" spans="10:11" x14ac:dyDescent="0.2">
      <c r="J561" s="83"/>
      <c r="K561" s="83"/>
    </row>
    <row r="562" spans="10:11" x14ac:dyDescent="0.2">
      <c r="J562" s="83"/>
      <c r="K562" s="83"/>
    </row>
    <row r="563" spans="10:11" x14ac:dyDescent="0.2">
      <c r="J563" s="83"/>
      <c r="K563" s="83"/>
    </row>
    <row r="564" spans="10:11" x14ac:dyDescent="0.2">
      <c r="J564" s="83"/>
      <c r="K564" s="83"/>
    </row>
    <row r="565" spans="10:11" x14ac:dyDescent="0.2">
      <c r="J565" s="83"/>
      <c r="K565" s="83"/>
    </row>
    <row r="566" spans="10:11" x14ac:dyDescent="0.2">
      <c r="J566" s="83"/>
      <c r="K566" s="83"/>
    </row>
    <row r="567" spans="10:11" x14ac:dyDescent="0.2">
      <c r="J567" s="83"/>
      <c r="K567" s="83"/>
    </row>
    <row r="568" spans="10:11" x14ac:dyDescent="0.2">
      <c r="J568" s="83"/>
      <c r="K568" s="83"/>
    </row>
    <row r="569" spans="10:11" x14ac:dyDescent="0.2">
      <c r="J569" s="83"/>
      <c r="K569" s="83"/>
    </row>
    <row r="570" spans="10:11" x14ac:dyDescent="0.2">
      <c r="J570" s="83"/>
      <c r="K570" s="83"/>
    </row>
    <row r="571" spans="10:11" x14ac:dyDescent="0.2">
      <c r="J571" s="83"/>
      <c r="K571" s="83"/>
    </row>
    <row r="572" spans="10:11" x14ac:dyDescent="0.2">
      <c r="J572" s="83"/>
      <c r="K572" s="83"/>
    </row>
    <row r="573" spans="10:11" x14ac:dyDescent="0.2">
      <c r="J573" s="83"/>
      <c r="K573" s="83"/>
    </row>
    <row r="574" spans="10:11" x14ac:dyDescent="0.2">
      <c r="J574" s="83"/>
      <c r="K574" s="83"/>
    </row>
    <row r="575" spans="10:11" x14ac:dyDescent="0.2">
      <c r="J575" s="83"/>
      <c r="K575" s="83"/>
    </row>
    <row r="576" spans="10:11" x14ac:dyDescent="0.2">
      <c r="J576" s="83"/>
      <c r="K576" s="83"/>
    </row>
    <row r="577" spans="10:11" x14ac:dyDescent="0.2">
      <c r="J577" s="83"/>
      <c r="K577" s="83"/>
    </row>
    <row r="578" spans="10:11" x14ac:dyDescent="0.2">
      <c r="J578" s="83"/>
      <c r="K578" s="83"/>
    </row>
    <row r="579" spans="10:11" x14ac:dyDescent="0.2">
      <c r="J579" s="83"/>
      <c r="K579" s="83"/>
    </row>
    <row r="580" spans="10:11" x14ac:dyDescent="0.2">
      <c r="J580" s="83"/>
      <c r="K580" s="83"/>
    </row>
    <row r="581" spans="10:11" x14ac:dyDescent="0.2">
      <c r="J581" s="83"/>
      <c r="K581" s="83"/>
    </row>
    <row r="582" spans="10:11" x14ac:dyDescent="0.2">
      <c r="J582" s="83"/>
      <c r="K582" s="83"/>
    </row>
    <row r="583" spans="10:11" x14ac:dyDescent="0.2">
      <c r="J583" s="83"/>
      <c r="K583" s="83"/>
    </row>
    <row r="584" spans="10:11" x14ac:dyDescent="0.2">
      <c r="J584" s="83"/>
      <c r="K584" s="83"/>
    </row>
    <row r="585" spans="10:11" x14ac:dyDescent="0.2">
      <c r="J585" s="83"/>
      <c r="K585" s="83"/>
    </row>
    <row r="586" spans="10:11" x14ac:dyDescent="0.2">
      <c r="J586" s="83"/>
      <c r="K586" s="83"/>
    </row>
    <row r="587" spans="10:11" x14ac:dyDescent="0.2">
      <c r="J587" s="83"/>
      <c r="K587" s="83"/>
    </row>
    <row r="588" spans="10:11" x14ac:dyDescent="0.2">
      <c r="J588" s="83"/>
      <c r="K588" s="83"/>
    </row>
    <row r="589" spans="10:11" x14ac:dyDescent="0.2">
      <c r="J589" s="83"/>
      <c r="K589" s="83"/>
    </row>
    <row r="590" spans="10:11" x14ac:dyDescent="0.2">
      <c r="J590" s="83"/>
      <c r="K590" s="83"/>
    </row>
    <row r="591" spans="10:11" x14ac:dyDescent="0.2">
      <c r="J591" s="83"/>
      <c r="K591" s="83"/>
    </row>
    <row r="592" spans="10:11" x14ac:dyDescent="0.2">
      <c r="J592" s="83"/>
      <c r="K592" s="83"/>
    </row>
    <row r="593" spans="10:11" x14ac:dyDescent="0.2">
      <c r="J593" s="83"/>
      <c r="K593" s="83"/>
    </row>
    <row r="594" spans="10:11" x14ac:dyDescent="0.2">
      <c r="J594" s="83"/>
      <c r="K594" s="83"/>
    </row>
    <row r="595" spans="10:11" x14ac:dyDescent="0.2">
      <c r="J595" s="83"/>
      <c r="K595" s="83"/>
    </row>
    <row r="596" spans="10:11" x14ac:dyDescent="0.2">
      <c r="J596" s="83"/>
      <c r="K596" s="83"/>
    </row>
    <row r="597" spans="10:11" x14ac:dyDescent="0.2">
      <c r="J597" s="83"/>
      <c r="K597" s="83"/>
    </row>
    <row r="598" spans="10:11" x14ac:dyDescent="0.2">
      <c r="J598" s="83"/>
      <c r="K598" s="83"/>
    </row>
    <row r="599" spans="10:11" x14ac:dyDescent="0.2">
      <c r="J599" s="83"/>
      <c r="K599" s="83"/>
    </row>
    <row r="600" spans="10:11" x14ac:dyDescent="0.2">
      <c r="J600" s="83"/>
      <c r="K600" s="83"/>
    </row>
    <row r="601" spans="10:11" x14ac:dyDescent="0.2">
      <c r="J601" s="83"/>
      <c r="K601" s="83"/>
    </row>
    <row r="602" spans="10:11" x14ac:dyDescent="0.2">
      <c r="J602" s="83"/>
      <c r="K602" s="83"/>
    </row>
    <row r="603" spans="10:11" x14ac:dyDescent="0.2">
      <c r="J603" s="83"/>
      <c r="K603" s="83"/>
    </row>
    <row r="604" spans="10:11" x14ac:dyDescent="0.2">
      <c r="J604" s="83"/>
      <c r="K604" s="83"/>
    </row>
    <row r="605" spans="10:11" x14ac:dyDescent="0.2">
      <c r="J605" s="83"/>
      <c r="K605" s="83"/>
    </row>
    <row r="606" spans="10:11" x14ac:dyDescent="0.2">
      <c r="J606" s="83"/>
      <c r="K606" s="83"/>
    </row>
    <row r="607" spans="10:11" x14ac:dyDescent="0.2">
      <c r="J607" s="83"/>
      <c r="K607" s="83"/>
    </row>
    <row r="608" spans="10:11" x14ac:dyDescent="0.2">
      <c r="J608" s="83"/>
      <c r="K608" s="83"/>
    </row>
    <row r="609" spans="10:11" x14ac:dyDescent="0.2">
      <c r="J609" s="83"/>
      <c r="K609" s="83"/>
    </row>
    <row r="610" spans="10:11" x14ac:dyDescent="0.2">
      <c r="J610" s="83"/>
      <c r="K610" s="83"/>
    </row>
    <row r="611" spans="10:11" x14ac:dyDescent="0.2">
      <c r="J611" s="83"/>
      <c r="K611" s="83"/>
    </row>
    <row r="612" spans="10:11" x14ac:dyDescent="0.2">
      <c r="J612" s="83"/>
      <c r="K612" s="83"/>
    </row>
    <row r="613" spans="10:11" x14ac:dyDescent="0.2">
      <c r="J613" s="83"/>
      <c r="K613" s="83"/>
    </row>
    <row r="614" spans="10:11" x14ac:dyDescent="0.2">
      <c r="J614" s="83"/>
      <c r="K614" s="83"/>
    </row>
    <row r="615" spans="10:11" x14ac:dyDescent="0.2">
      <c r="J615" s="83"/>
      <c r="K615" s="83"/>
    </row>
    <row r="616" spans="10:11" x14ac:dyDescent="0.2">
      <c r="J616" s="83"/>
      <c r="K616" s="83"/>
    </row>
    <row r="617" spans="10:11" x14ac:dyDescent="0.2">
      <c r="J617" s="83"/>
      <c r="K617" s="83"/>
    </row>
    <row r="618" spans="10:11" x14ac:dyDescent="0.2">
      <c r="J618" s="83"/>
      <c r="K618" s="83"/>
    </row>
    <row r="619" spans="10:11" x14ac:dyDescent="0.2">
      <c r="J619" s="83"/>
      <c r="K619" s="83"/>
    </row>
    <row r="620" spans="10:11" x14ac:dyDescent="0.2">
      <c r="J620" s="83"/>
      <c r="K620" s="83"/>
    </row>
    <row r="621" spans="10:11" x14ac:dyDescent="0.2">
      <c r="J621" s="83"/>
      <c r="K621" s="83"/>
    </row>
    <row r="622" spans="10:11" x14ac:dyDescent="0.2">
      <c r="J622" s="83"/>
      <c r="K622" s="83"/>
    </row>
    <row r="623" spans="10:11" x14ac:dyDescent="0.2">
      <c r="J623" s="83"/>
      <c r="K623" s="83"/>
    </row>
    <row r="624" spans="10:11" x14ac:dyDescent="0.2">
      <c r="J624" s="83"/>
      <c r="K624" s="83"/>
    </row>
    <row r="625" spans="10:11" x14ac:dyDescent="0.2">
      <c r="J625" s="83"/>
      <c r="K625" s="83"/>
    </row>
    <row r="626" spans="10:11" x14ac:dyDescent="0.2">
      <c r="J626" s="83"/>
      <c r="K626" s="83"/>
    </row>
    <row r="627" spans="10:11" x14ac:dyDescent="0.2">
      <c r="J627" s="83"/>
      <c r="K627" s="83"/>
    </row>
    <row r="628" spans="10:11" x14ac:dyDescent="0.2">
      <c r="J628" s="83"/>
      <c r="K628" s="83"/>
    </row>
    <row r="629" spans="10:11" x14ac:dyDescent="0.2">
      <c r="J629" s="83"/>
      <c r="K629" s="83"/>
    </row>
    <row r="630" spans="10:11" x14ac:dyDescent="0.2">
      <c r="J630" s="83"/>
      <c r="K630" s="83"/>
    </row>
    <row r="631" spans="10:11" x14ac:dyDescent="0.2">
      <c r="J631" s="83"/>
      <c r="K631" s="83"/>
    </row>
    <row r="632" spans="10:11" x14ac:dyDescent="0.2">
      <c r="J632" s="83"/>
      <c r="K632" s="83"/>
    </row>
    <row r="633" spans="10:11" x14ac:dyDescent="0.2">
      <c r="J633" s="83"/>
      <c r="K633" s="83"/>
    </row>
    <row r="634" spans="10:11" x14ac:dyDescent="0.2">
      <c r="J634" s="83"/>
      <c r="K634" s="83"/>
    </row>
    <row r="635" spans="10:11" x14ac:dyDescent="0.2">
      <c r="J635" s="83"/>
      <c r="K635" s="83"/>
    </row>
    <row r="636" spans="10:11" x14ac:dyDescent="0.2">
      <c r="J636" s="83"/>
      <c r="K636" s="83"/>
    </row>
    <row r="637" spans="10:11" x14ac:dyDescent="0.2">
      <c r="J637" s="83"/>
      <c r="K637" s="83"/>
    </row>
    <row r="638" spans="10:11" x14ac:dyDescent="0.2">
      <c r="J638" s="83"/>
      <c r="K638" s="83"/>
    </row>
    <row r="639" spans="10:11" x14ac:dyDescent="0.2">
      <c r="J639" s="83"/>
      <c r="K639" s="83"/>
    </row>
    <row r="640" spans="10:11" x14ac:dyDescent="0.2">
      <c r="J640" s="83"/>
      <c r="K640" s="83"/>
    </row>
    <row r="641" spans="10:11" x14ac:dyDescent="0.2">
      <c r="J641" s="83"/>
      <c r="K641" s="83"/>
    </row>
    <row r="642" spans="10:11" x14ac:dyDescent="0.2">
      <c r="J642" s="83"/>
      <c r="K642" s="83"/>
    </row>
    <row r="643" spans="10:11" x14ac:dyDescent="0.2">
      <c r="J643" s="83"/>
      <c r="K643" s="83"/>
    </row>
    <row r="644" spans="10:11" x14ac:dyDescent="0.2">
      <c r="J644" s="83"/>
      <c r="K644" s="83"/>
    </row>
    <row r="645" spans="10:11" x14ac:dyDescent="0.2">
      <c r="J645" s="83"/>
      <c r="K645" s="83"/>
    </row>
    <row r="646" spans="10:11" x14ac:dyDescent="0.2">
      <c r="J646" s="83"/>
      <c r="K646" s="83"/>
    </row>
    <row r="647" spans="10:11" x14ac:dyDescent="0.2">
      <c r="J647" s="83"/>
      <c r="K647" s="83"/>
    </row>
    <row r="648" spans="10:11" x14ac:dyDescent="0.2">
      <c r="J648" s="83"/>
      <c r="K648" s="83"/>
    </row>
    <row r="649" spans="10:11" x14ac:dyDescent="0.2">
      <c r="J649" s="83"/>
      <c r="K649" s="83"/>
    </row>
    <row r="650" spans="10:11" x14ac:dyDescent="0.2">
      <c r="J650" s="83"/>
      <c r="K650" s="83"/>
    </row>
    <row r="651" spans="10:11" x14ac:dyDescent="0.2">
      <c r="J651" s="83"/>
      <c r="K651" s="83"/>
    </row>
    <row r="652" spans="10:11" x14ac:dyDescent="0.2">
      <c r="J652" s="83"/>
      <c r="K652" s="83"/>
    </row>
    <row r="653" spans="10:11" x14ac:dyDescent="0.2">
      <c r="J653" s="83"/>
      <c r="K653" s="83"/>
    </row>
    <row r="654" spans="10:11" x14ac:dyDescent="0.2">
      <c r="J654" s="83"/>
      <c r="K654" s="83"/>
    </row>
    <row r="655" spans="10:11" x14ac:dyDescent="0.2">
      <c r="J655" s="83"/>
      <c r="K655" s="83"/>
    </row>
    <row r="656" spans="10:11" x14ac:dyDescent="0.2">
      <c r="J656" s="83"/>
      <c r="K656" s="83"/>
    </row>
    <row r="657" spans="10:11" x14ac:dyDescent="0.2">
      <c r="J657" s="83"/>
      <c r="K657" s="83"/>
    </row>
    <row r="658" spans="10:11" x14ac:dyDescent="0.2">
      <c r="J658" s="83"/>
      <c r="K658" s="83"/>
    </row>
    <row r="659" spans="10:11" x14ac:dyDescent="0.2">
      <c r="J659" s="83"/>
      <c r="K659" s="83"/>
    </row>
    <row r="660" spans="10:11" x14ac:dyDescent="0.2">
      <c r="J660" s="83"/>
      <c r="K660" s="83"/>
    </row>
    <row r="661" spans="10:11" x14ac:dyDescent="0.2">
      <c r="J661" s="83"/>
      <c r="K661" s="83"/>
    </row>
    <row r="662" spans="10:11" x14ac:dyDescent="0.2">
      <c r="J662" s="83"/>
      <c r="K662" s="83"/>
    </row>
    <row r="663" spans="10:11" x14ac:dyDescent="0.2">
      <c r="J663" s="83"/>
      <c r="K663" s="83"/>
    </row>
    <row r="664" spans="10:11" x14ac:dyDescent="0.2">
      <c r="J664" s="83"/>
      <c r="K664" s="83"/>
    </row>
    <row r="665" spans="10:11" x14ac:dyDescent="0.2">
      <c r="J665" s="83"/>
      <c r="K665" s="83"/>
    </row>
    <row r="666" spans="10:11" x14ac:dyDescent="0.2">
      <c r="J666" s="83"/>
      <c r="K666" s="83"/>
    </row>
    <row r="667" spans="10:11" x14ac:dyDescent="0.2">
      <c r="J667" s="83"/>
      <c r="K667" s="83"/>
    </row>
    <row r="668" spans="10:11" x14ac:dyDescent="0.2">
      <c r="J668" s="83"/>
      <c r="K668" s="83"/>
    </row>
    <row r="669" spans="10:11" x14ac:dyDescent="0.2">
      <c r="J669" s="83"/>
      <c r="K669" s="83"/>
    </row>
    <row r="670" spans="10:11" x14ac:dyDescent="0.2">
      <c r="J670" s="83"/>
      <c r="K670" s="83"/>
    </row>
    <row r="671" spans="10:11" x14ac:dyDescent="0.2">
      <c r="J671" s="83"/>
      <c r="K671" s="83"/>
    </row>
    <row r="672" spans="10:11" x14ac:dyDescent="0.2">
      <c r="J672" s="83"/>
      <c r="K672" s="83"/>
    </row>
    <row r="673" spans="10:11" x14ac:dyDescent="0.2">
      <c r="J673" s="83"/>
      <c r="K673" s="83"/>
    </row>
    <row r="674" spans="10:11" x14ac:dyDescent="0.2">
      <c r="J674" s="83"/>
      <c r="K674" s="83"/>
    </row>
    <row r="675" spans="10:11" x14ac:dyDescent="0.2">
      <c r="J675" s="83"/>
      <c r="K675" s="83"/>
    </row>
    <row r="676" spans="10:11" x14ac:dyDescent="0.2">
      <c r="J676" s="83"/>
      <c r="K676" s="83"/>
    </row>
    <row r="677" spans="10:11" x14ac:dyDescent="0.2">
      <c r="J677" s="83"/>
      <c r="K677" s="83"/>
    </row>
    <row r="678" spans="10:11" x14ac:dyDescent="0.2">
      <c r="J678" s="83"/>
      <c r="K678" s="83"/>
    </row>
    <row r="679" spans="10:11" x14ac:dyDescent="0.2">
      <c r="J679" s="83"/>
      <c r="K679" s="83"/>
    </row>
    <row r="680" spans="10:11" x14ac:dyDescent="0.2">
      <c r="J680" s="83"/>
      <c r="K680" s="83"/>
    </row>
    <row r="681" spans="10:11" x14ac:dyDescent="0.2">
      <c r="J681" s="83"/>
      <c r="K681" s="83"/>
    </row>
    <row r="682" spans="10:11" x14ac:dyDescent="0.2">
      <c r="J682" s="83"/>
      <c r="K682" s="83"/>
    </row>
    <row r="683" spans="10:11" x14ac:dyDescent="0.2">
      <c r="J683" s="83"/>
      <c r="K683" s="83"/>
    </row>
    <row r="684" spans="10:11" x14ac:dyDescent="0.2">
      <c r="J684" s="83"/>
      <c r="K684" s="83"/>
    </row>
    <row r="685" spans="10:11" x14ac:dyDescent="0.2">
      <c r="J685" s="83"/>
      <c r="K685" s="83"/>
    </row>
    <row r="686" spans="10:11" x14ac:dyDescent="0.2">
      <c r="J686" s="83"/>
      <c r="K686" s="83"/>
    </row>
    <row r="687" spans="10:11" x14ac:dyDescent="0.2">
      <c r="J687" s="83"/>
      <c r="K687" s="83"/>
    </row>
    <row r="688" spans="10:11" x14ac:dyDescent="0.2">
      <c r="J688" s="83"/>
      <c r="K688" s="83"/>
    </row>
    <row r="689" spans="10:11" x14ac:dyDescent="0.2">
      <c r="J689" s="83"/>
      <c r="K689" s="83"/>
    </row>
    <row r="690" spans="10:11" x14ac:dyDescent="0.2">
      <c r="J690" s="83"/>
      <c r="K690" s="83"/>
    </row>
    <row r="691" spans="10:11" x14ac:dyDescent="0.2">
      <c r="J691" s="83"/>
      <c r="K691" s="83"/>
    </row>
    <row r="692" spans="10:11" x14ac:dyDescent="0.2">
      <c r="J692" s="83"/>
      <c r="K692" s="83"/>
    </row>
    <row r="693" spans="10:11" x14ac:dyDescent="0.2">
      <c r="J693" s="83"/>
      <c r="K693" s="83"/>
    </row>
    <row r="694" spans="10:11" x14ac:dyDescent="0.2">
      <c r="J694" s="83"/>
      <c r="K694" s="83"/>
    </row>
    <row r="695" spans="10:11" x14ac:dyDescent="0.2">
      <c r="J695" s="83"/>
      <c r="K695" s="83"/>
    </row>
    <row r="696" spans="10:11" x14ac:dyDescent="0.2">
      <c r="J696" s="83"/>
      <c r="K696" s="83"/>
    </row>
    <row r="697" spans="10:11" x14ac:dyDescent="0.2">
      <c r="J697" s="83"/>
      <c r="K697" s="83"/>
    </row>
    <row r="698" spans="10:11" x14ac:dyDescent="0.2">
      <c r="J698" s="83"/>
      <c r="K698" s="83"/>
    </row>
    <row r="699" spans="10:11" x14ac:dyDescent="0.2">
      <c r="J699" s="83"/>
      <c r="K699" s="83"/>
    </row>
    <row r="700" spans="10:11" x14ac:dyDescent="0.2">
      <c r="J700" s="83"/>
      <c r="K700" s="83"/>
    </row>
    <row r="701" spans="10:11" x14ac:dyDescent="0.2">
      <c r="J701" s="83"/>
      <c r="K701" s="83"/>
    </row>
    <row r="702" spans="10:11" x14ac:dyDescent="0.2">
      <c r="J702" s="83"/>
      <c r="K702" s="83"/>
    </row>
    <row r="703" spans="10:11" x14ac:dyDescent="0.2">
      <c r="J703" s="83"/>
      <c r="K703" s="83"/>
    </row>
    <row r="704" spans="10:11" x14ac:dyDescent="0.2">
      <c r="J704" s="83"/>
      <c r="K704" s="83"/>
    </row>
    <row r="705" spans="10:11" x14ac:dyDescent="0.2">
      <c r="J705" s="83"/>
      <c r="K705" s="83"/>
    </row>
    <row r="706" spans="10:11" x14ac:dyDescent="0.2">
      <c r="J706" s="83"/>
      <c r="K706" s="83"/>
    </row>
    <row r="707" spans="10:11" x14ac:dyDescent="0.2">
      <c r="J707" s="83"/>
      <c r="K707" s="83"/>
    </row>
    <row r="708" spans="10:11" x14ac:dyDescent="0.2">
      <c r="J708" s="83"/>
      <c r="K708" s="83"/>
    </row>
    <row r="709" spans="10:11" x14ac:dyDescent="0.2">
      <c r="J709" s="83"/>
      <c r="K709" s="83"/>
    </row>
    <row r="710" spans="10:11" x14ac:dyDescent="0.2">
      <c r="J710" s="83"/>
      <c r="K710" s="83"/>
    </row>
    <row r="711" spans="10:11" x14ac:dyDescent="0.2">
      <c r="J711" s="83"/>
      <c r="K711" s="83"/>
    </row>
    <row r="712" spans="10:11" x14ac:dyDescent="0.2">
      <c r="J712" s="83"/>
      <c r="K712" s="83"/>
    </row>
    <row r="713" spans="10:11" x14ac:dyDescent="0.2">
      <c r="J713" s="83"/>
      <c r="K713" s="83"/>
    </row>
    <row r="714" spans="10:11" x14ac:dyDescent="0.2">
      <c r="J714" s="83"/>
      <c r="K714" s="83"/>
    </row>
    <row r="715" spans="10:11" x14ac:dyDescent="0.2">
      <c r="J715" s="83"/>
      <c r="K715" s="83"/>
    </row>
    <row r="716" spans="10:11" x14ac:dyDescent="0.2">
      <c r="J716" s="83"/>
      <c r="K716" s="83"/>
    </row>
    <row r="717" spans="10:11" x14ac:dyDescent="0.2">
      <c r="J717" s="83"/>
      <c r="K717" s="83"/>
    </row>
    <row r="718" spans="10:11" x14ac:dyDescent="0.2">
      <c r="J718" s="83"/>
      <c r="K718" s="83"/>
    </row>
    <row r="719" spans="10:11" x14ac:dyDescent="0.2">
      <c r="J719" s="83"/>
      <c r="K719" s="83"/>
    </row>
    <row r="720" spans="10:11" x14ac:dyDescent="0.2">
      <c r="J720" s="83"/>
      <c r="K720" s="83"/>
    </row>
    <row r="721" spans="10:11" x14ac:dyDescent="0.2">
      <c r="J721" s="83"/>
      <c r="K721" s="83"/>
    </row>
    <row r="722" spans="10:11" x14ac:dyDescent="0.2">
      <c r="J722" s="83"/>
      <c r="K722" s="83"/>
    </row>
    <row r="723" spans="10:11" x14ac:dyDescent="0.2">
      <c r="J723" s="83"/>
      <c r="K723" s="83"/>
    </row>
    <row r="724" spans="10:11" x14ac:dyDescent="0.2">
      <c r="J724" s="83"/>
      <c r="K724" s="83"/>
    </row>
    <row r="725" spans="10:11" x14ac:dyDescent="0.2">
      <c r="J725" s="83"/>
      <c r="K725" s="83"/>
    </row>
    <row r="726" spans="10:11" x14ac:dyDescent="0.2">
      <c r="J726" s="83"/>
      <c r="K726" s="83"/>
    </row>
    <row r="727" spans="10:11" x14ac:dyDescent="0.2">
      <c r="J727" s="83"/>
      <c r="K727" s="83"/>
    </row>
    <row r="728" spans="10:11" x14ac:dyDescent="0.2">
      <c r="J728" s="83"/>
      <c r="K728" s="83"/>
    </row>
    <row r="729" spans="10:11" x14ac:dyDescent="0.2">
      <c r="J729" s="83"/>
      <c r="K729" s="83"/>
    </row>
    <row r="730" spans="10:11" x14ac:dyDescent="0.2">
      <c r="J730" s="83"/>
      <c r="K730" s="83"/>
    </row>
    <row r="731" spans="10:11" x14ac:dyDescent="0.2">
      <c r="J731" s="83"/>
      <c r="K731" s="83"/>
    </row>
    <row r="732" spans="10:11" x14ac:dyDescent="0.2">
      <c r="J732" s="83"/>
      <c r="K732" s="83"/>
    </row>
    <row r="733" spans="10:11" x14ac:dyDescent="0.2">
      <c r="J733" s="83"/>
      <c r="K733" s="83"/>
    </row>
    <row r="734" spans="10:11" x14ac:dyDescent="0.2">
      <c r="J734" s="83"/>
      <c r="K734" s="83"/>
    </row>
    <row r="735" spans="10:11" x14ac:dyDescent="0.2">
      <c r="J735" s="83"/>
      <c r="K735" s="83"/>
    </row>
    <row r="736" spans="10:11" x14ac:dyDescent="0.2">
      <c r="J736" s="83"/>
      <c r="K736" s="83"/>
    </row>
    <row r="737" spans="10:11" x14ac:dyDescent="0.2">
      <c r="J737" s="83"/>
      <c r="K737" s="83"/>
    </row>
    <row r="738" spans="10:11" x14ac:dyDescent="0.2">
      <c r="J738" s="83"/>
      <c r="K738" s="83"/>
    </row>
    <row r="739" spans="10:11" x14ac:dyDescent="0.2">
      <c r="J739" s="83"/>
      <c r="K739" s="83"/>
    </row>
    <row r="740" spans="10:11" x14ac:dyDescent="0.2">
      <c r="J740" s="83"/>
      <c r="K740" s="83"/>
    </row>
    <row r="741" spans="10:11" x14ac:dyDescent="0.2">
      <c r="J741" s="83"/>
      <c r="K741" s="83"/>
    </row>
    <row r="742" spans="10:11" x14ac:dyDescent="0.2">
      <c r="J742" s="83"/>
      <c r="K742" s="83"/>
    </row>
    <row r="743" spans="10:11" x14ac:dyDescent="0.2">
      <c r="J743" s="83"/>
      <c r="K743" s="83"/>
    </row>
    <row r="744" spans="10:11" x14ac:dyDescent="0.2">
      <c r="J744" s="83"/>
      <c r="K744" s="83"/>
    </row>
    <row r="745" spans="10:11" x14ac:dyDescent="0.2">
      <c r="J745" s="83"/>
      <c r="K745" s="83"/>
    </row>
    <row r="746" spans="10:11" x14ac:dyDescent="0.2">
      <c r="J746" s="83"/>
      <c r="K746" s="83"/>
    </row>
    <row r="747" spans="10:11" x14ac:dyDescent="0.2">
      <c r="J747" s="83"/>
      <c r="K747" s="83"/>
    </row>
    <row r="748" spans="10:11" x14ac:dyDescent="0.2">
      <c r="J748" s="83"/>
      <c r="K748" s="83"/>
    </row>
    <row r="749" spans="10:11" x14ac:dyDescent="0.2">
      <c r="J749" s="83"/>
      <c r="K749" s="83"/>
    </row>
    <row r="750" spans="10:11" x14ac:dyDescent="0.2">
      <c r="J750" s="83"/>
      <c r="K750" s="83"/>
    </row>
    <row r="751" spans="10:11" x14ac:dyDescent="0.2">
      <c r="J751" s="83"/>
      <c r="K751" s="83"/>
    </row>
    <row r="752" spans="10:11" x14ac:dyDescent="0.2">
      <c r="J752" s="83"/>
      <c r="K752" s="83"/>
    </row>
    <row r="753" spans="10:11" x14ac:dyDescent="0.2">
      <c r="J753" s="83"/>
      <c r="K753" s="83"/>
    </row>
    <row r="754" spans="10:11" x14ac:dyDescent="0.2">
      <c r="J754" s="83"/>
      <c r="K754" s="83"/>
    </row>
    <row r="755" spans="10:11" x14ac:dyDescent="0.2">
      <c r="J755" s="83"/>
      <c r="K755" s="83"/>
    </row>
    <row r="756" spans="10:11" x14ac:dyDescent="0.2">
      <c r="J756" s="83"/>
      <c r="K756" s="83"/>
    </row>
    <row r="757" spans="10:11" x14ac:dyDescent="0.2">
      <c r="J757" s="83"/>
      <c r="K757" s="83"/>
    </row>
    <row r="758" spans="10:11" x14ac:dyDescent="0.2">
      <c r="J758" s="83"/>
      <c r="K758" s="83"/>
    </row>
    <row r="759" spans="10:11" x14ac:dyDescent="0.2">
      <c r="J759" s="83"/>
      <c r="K759" s="83"/>
    </row>
    <row r="760" spans="10:11" x14ac:dyDescent="0.2">
      <c r="J760" s="83"/>
      <c r="K760" s="83"/>
    </row>
    <row r="761" spans="10:11" x14ac:dyDescent="0.2">
      <c r="J761" s="83"/>
      <c r="K761" s="83"/>
    </row>
    <row r="762" spans="10:11" x14ac:dyDescent="0.2">
      <c r="J762" s="83"/>
      <c r="K762" s="83"/>
    </row>
    <row r="763" spans="10:11" x14ac:dyDescent="0.2">
      <c r="J763" s="83"/>
      <c r="K763" s="83"/>
    </row>
    <row r="764" spans="10:11" x14ac:dyDescent="0.2">
      <c r="J764" s="83"/>
      <c r="K764" s="83"/>
    </row>
    <row r="765" spans="10:11" x14ac:dyDescent="0.2">
      <c r="J765" s="83"/>
      <c r="K765" s="83"/>
    </row>
    <row r="766" spans="10:11" x14ac:dyDescent="0.2">
      <c r="J766" s="83"/>
      <c r="K766" s="83"/>
    </row>
    <row r="767" spans="10:11" x14ac:dyDescent="0.2">
      <c r="J767" s="83"/>
      <c r="K767" s="83"/>
    </row>
    <row r="768" spans="10:11" x14ac:dyDescent="0.2">
      <c r="J768" s="83"/>
      <c r="K768" s="83"/>
    </row>
    <row r="769" spans="10:11" x14ac:dyDescent="0.2">
      <c r="J769" s="83"/>
      <c r="K769" s="83"/>
    </row>
    <row r="770" spans="10:11" x14ac:dyDescent="0.2">
      <c r="J770" s="83"/>
      <c r="K770" s="83"/>
    </row>
    <row r="771" spans="10:11" x14ac:dyDescent="0.2">
      <c r="J771" s="83"/>
      <c r="K771" s="83"/>
    </row>
    <row r="772" spans="10:11" x14ac:dyDescent="0.2">
      <c r="J772" s="83"/>
      <c r="K772" s="83"/>
    </row>
    <row r="773" spans="10:11" x14ac:dyDescent="0.2">
      <c r="J773" s="83"/>
      <c r="K773" s="83"/>
    </row>
    <row r="774" spans="10:11" x14ac:dyDescent="0.2">
      <c r="J774" s="83"/>
      <c r="K774" s="83"/>
    </row>
    <row r="775" spans="10:11" x14ac:dyDescent="0.2">
      <c r="J775" s="83"/>
      <c r="K775" s="83"/>
    </row>
    <row r="776" spans="10:11" x14ac:dyDescent="0.2">
      <c r="J776" s="83"/>
      <c r="K776" s="83"/>
    </row>
    <row r="777" spans="10:11" x14ac:dyDescent="0.2">
      <c r="J777" s="83"/>
      <c r="K777" s="83"/>
    </row>
    <row r="778" spans="10:11" x14ac:dyDescent="0.2">
      <c r="J778" s="83"/>
      <c r="K778" s="83"/>
    </row>
    <row r="779" spans="10:11" x14ac:dyDescent="0.2">
      <c r="J779" s="83"/>
      <c r="K779" s="83"/>
    </row>
    <row r="780" spans="10:11" x14ac:dyDescent="0.2">
      <c r="J780" s="83"/>
      <c r="K780" s="83"/>
    </row>
    <row r="781" spans="10:11" x14ac:dyDescent="0.2">
      <c r="J781" s="83"/>
      <c r="K781" s="83"/>
    </row>
    <row r="782" spans="10:11" x14ac:dyDescent="0.2">
      <c r="J782" s="83"/>
      <c r="K782" s="83"/>
    </row>
    <row r="783" spans="10:11" x14ac:dyDescent="0.2">
      <c r="J783" s="83"/>
      <c r="K783" s="83"/>
    </row>
    <row r="784" spans="10:11" x14ac:dyDescent="0.2">
      <c r="J784" s="83"/>
      <c r="K784" s="83"/>
    </row>
    <row r="785" spans="10:11" x14ac:dyDescent="0.2">
      <c r="J785" s="83"/>
      <c r="K785" s="83"/>
    </row>
    <row r="786" spans="10:11" x14ac:dyDescent="0.2">
      <c r="J786" s="83"/>
      <c r="K786" s="83"/>
    </row>
    <row r="787" spans="10:11" x14ac:dyDescent="0.2">
      <c r="J787" s="83"/>
      <c r="K787" s="83"/>
    </row>
    <row r="788" spans="10:11" x14ac:dyDescent="0.2">
      <c r="J788" s="83"/>
      <c r="K788" s="83"/>
    </row>
    <row r="789" spans="10:11" x14ac:dyDescent="0.2">
      <c r="J789" s="83"/>
      <c r="K789" s="83"/>
    </row>
    <row r="790" spans="10:11" x14ac:dyDescent="0.2">
      <c r="J790" s="83"/>
      <c r="K790" s="83"/>
    </row>
    <row r="791" spans="10:11" x14ac:dyDescent="0.2">
      <c r="J791" s="83"/>
      <c r="K791" s="83"/>
    </row>
    <row r="792" spans="10:11" x14ac:dyDescent="0.2">
      <c r="J792" s="83"/>
      <c r="K792" s="83"/>
    </row>
    <row r="793" spans="10:11" x14ac:dyDescent="0.2">
      <c r="J793" s="83"/>
      <c r="K793" s="83"/>
    </row>
    <row r="794" spans="10:11" x14ac:dyDescent="0.2">
      <c r="J794" s="83"/>
      <c r="K794" s="83"/>
    </row>
    <row r="795" spans="10:11" x14ac:dyDescent="0.2">
      <c r="J795" s="83"/>
      <c r="K795" s="83"/>
    </row>
    <row r="796" spans="10:11" x14ac:dyDescent="0.2">
      <c r="J796" s="83"/>
      <c r="K796" s="83"/>
    </row>
    <row r="797" spans="10:11" x14ac:dyDescent="0.2">
      <c r="J797" s="83"/>
      <c r="K797" s="83"/>
    </row>
    <row r="798" spans="10:11" x14ac:dyDescent="0.2">
      <c r="J798" s="83"/>
      <c r="K798" s="83"/>
    </row>
    <row r="799" spans="10:11" x14ac:dyDescent="0.2">
      <c r="J799" s="83"/>
      <c r="K799" s="83"/>
    </row>
    <row r="800" spans="10:11" x14ac:dyDescent="0.2">
      <c r="J800" s="83"/>
      <c r="K800" s="83"/>
    </row>
    <row r="801" spans="10:11" x14ac:dyDescent="0.2">
      <c r="J801" s="83"/>
      <c r="K801" s="83"/>
    </row>
    <row r="802" spans="10:11" x14ac:dyDescent="0.2">
      <c r="J802" s="83"/>
      <c r="K802" s="83"/>
    </row>
    <row r="803" spans="10:11" x14ac:dyDescent="0.2">
      <c r="J803" s="83"/>
      <c r="K803" s="83"/>
    </row>
    <row r="804" spans="10:11" x14ac:dyDescent="0.2">
      <c r="J804" s="83"/>
      <c r="K804" s="83"/>
    </row>
    <row r="805" spans="10:11" x14ac:dyDescent="0.2">
      <c r="J805" s="83"/>
      <c r="K805" s="83"/>
    </row>
    <row r="806" spans="10:11" x14ac:dyDescent="0.2">
      <c r="J806" s="83"/>
      <c r="K806" s="83"/>
    </row>
    <row r="807" spans="10:11" x14ac:dyDescent="0.2">
      <c r="J807" s="83"/>
      <c r="K807" s="83"/>
    </row>
    <row r="808" spans="10:11" x14ac:dyDescent="0.2">
      <c r="J808" s="83"/>
      <c r="K808" s="83"/>
    </row>
    <row r="809" spans="10:11" x14ac:dyDescent="0.2">
      <c r="J809" s="83"/>
      <c r="K809" s="83"/>
    </row>
    <row r="810" spans="10:11" x14ac:dyDescent="0.2">
      <c r="J810" s="83"/>
      <c r="K810" s="83"/>
    </row>
    <row r="811" spans="10:11" x14ac:dyDescent="0.2">
      <c r="J811" s="83"/>
      <c r="K811" s="83"/>
    </row>
    <row r="812" spans="10:11" x14ac:dyDescent="0.2">
      <c r="J812" s="83"/>
      <c r="K812" s="83"/>
    </row>
    <row r="813" spans="10:11" x14ac:dyDescent="0.2">
      <c r="J813" s="83"/>
      <c r="K813" s="83"/>
    </row>
    <row r="814" spans="10:11" x14ac:dyDescent="0.2">
      <c r="J814" s="83"/>
      <c r="K814" s="83"/>
    </row>
    <row r="815" spans="10:11" x14ac:dyDescent="0.2">
      <c r="J815" s="83"/>
      <c r="K815" s="83"/>
    </row>
    <row r="816" spans="10:11" x14ac:dyDescent="0.2">
      <c r="J816" s="83"/>
      <c r="K816" s="83"/>
    </row>
    <row r="817" spans="10:11" x14ac:dyDescent="0.2">
      <c r="J817" s="83"/>
      <c r="K817" s="83"/>
    </row>
    <row r="818" spans="10:11" x14ac:dyDescent="0.2">
      <c r="J818" s="83"/>
      <c r="K818" s="83"/>
    </row>
    <row r="819" spans="10:11" x14ac:dyDescent="0.2">
      <c r="J819" s="83"/>
      <c r="K819" s="83"/>
    </row>
    <row r="820" spans="10:11" x14ac:dyDescent="0.2">
      <c r="J820" s="83"/>
      <c r="K820" s="83"/>
    </row>
    <row r="821" spans="10:11" x14ac:dyDescent="0.2">
      <c r="J821" s="83"/>
      <c r="K821" s="83"/>
    </row>
    <row r="822" spans="10:11" x14ac:dyDescent="0.2">
      <c r="J822" s="83"/>
      <c r="K822" s="83"/>
    </row>
    <row r="823" spans="10:11" x14ac:dyDescent="0.2">
      <c r="J823" s="83"/>
      <c r="K823" s="83"/>
    </row>
    <row r="824" spans="10:11" x14ac:dyDescent="0.2">
      <c r="J824" s="83"/>
      <c r="K824" s="83"/>
    </row>
    <row r="825" spans="10:11" x14ac:dyDescent="0.2">
      <c r="J825" s="83"/>
      <c r="K825" s="83"/>
    </row>
    <row r="826" spans="10:11" x14ac:dyDescent="0.2">
      <c r="J826" s="83"/>
      <c r="K826" s="83"/>
    </row>
    <row r="827" spans="10:11" x14ac:dyDescent="0.2">
      <c r="J827" s="83"/>
      <c r="K827" s="83"/>
    </row>
    <row r="828" spans="10:11" x14ac:dyDescent="0.2">
      <c r="J828" s="83"/>
      <c r="K828" s="83"/>
    </row>
    <row r="829" spans="10:11" x14ac:dyDescent="0.2">
      <c r="J829" s="83"/>
      <c r="K829" s="83"/>
    </row>
    <row r="830" spans="10:11" x14ac:dyDescent="0.2">
      <c r="J830" s="83"/>
      <c r="K830" s="83"/>
    </row>
    <row r="831" spans="10:11" x14ac:dyDescent="0.2">
      <c r="J831" s="83"/>
      <c r="K831" s="83"/>
    </row>
    <row r="832" spans="10:11" x14ac:dyDescent="0.2">
      <c r="J832" s="83"/>
      <c r="K832" s="83"/>
    </row>
    <row r="833" spans="10:11" x14ac:dyDescent="0.2">
      <c r="J833" s="83"/>
      <c r="K833" s="83"/>
    </row>
    <row r="834" spans="10:11" x14ac:dyDescent="0.2">
      <c r="J834" s="83"/>
      <c r="K834" s="83"/>
    </row>
    <row r="835" spans="10:11" x14ac:dyDescent="0.2">
      <c r="J835" s="83"/>
      <c r="K835" s="83"/>
    </row>
    <row r="836" spans="10:11" x14ac:dyDescent="0.2">
      <c r="J836" s="83"/>
      <c r="K836" s="83"/>
    </row>
    <row r="837" spans="10:11" x14ac:dyDescent="0.2">
      <c r="J837" s="83"/>
      <c r="K837" s="83"/>
    </row>
    <row r="838" spans="10:11" x14ac:dyDescent="0.2">
      <c r="J838" s="83"/>
      <c r="K838" s="83"/>
    </row>
    <row r="839" spans="10:11" x14ac:dyDescent="0.2">
      <c r="J839" s="83"/>
      <c r="K839" s="83"/>
    </row>
    <row r="840" spans="10:11" x14ac:dyDescent="0.2">
      <c r="J840" s="83"/>
      <c r="K840" s="83"/>
    </row>
    <row r="841" spans="10:11" x14ac:dyDescent="0.2">
      <c r="J841" s="83"/>
      <c r="K841" s="83"/>
    </row>
    <row r="842" spans="10:11" x14ac:dyDescent="0.2">
      <c r="J842" s="83"/>
      <c r="K842" s="83"/>
    </row>
    <row r="843" spans="10:11" x14ac:dyDescent="0.2">
      <c r="J843" s="83"/>
      <c r="K843" s="83"/>
    </row>
    <row r="844" spans="10:11" x14ac:dyDescent="0.2">
      <c r="J844" s="83"/>
      <c r="K844" s="83"/>
    </row>
    <row r="845" spans="10:11" x14ac:dyDescent="0.2">
      <c r="J845" s="83"/>
      <c r="K845" s="83"/>
    </row>
    <row r="846" spans="10:11" x14ac:dyDescent="0.2">
      <c r="J846" s="83"/>
      <c r="K846" s="83"/>
    </row>
    <row r="847" spans="10:11" x14ac:dyDescent="0.2">
      <c r="J847" s="83"/>
      <c r="K847" s="83"/>
    </row>
    <row r="848" spans="10:11" x14ac:dyDescent="0.2">
      <c r="J848" s="83"/>
      <c r="K848" s="83"/>
    </row>
    <row r="849" spans="10:11" x14ac:dyDescent="0.2">
      <c r="J849" s="83"/>
      <c r="K849" s="83"/>
    </row>
    <row r="850" spans="10:11" x14ac:dyDescent="0.2">
      <c r="J850" s="83"/>
      <c r="K850" s="83"/>
    </row>
    <row r="851" spans="10:11" x14ac:dyDescent="0.2">
      <c r="J851" s="83"/>
      <c r="K851" s="83"/>
    </row>
    <row r="852" spans="10:11" x14ac:dyDescent="0.2">
      <c r="J852" s="83"/>
      <c r="K852" s="83"/>
    </row>
    <row r="853" spans="10:11" x14ac:dyDescent="0.2">
      <c r="J853" s="83"/>
      <c r="K853" s="83"/>
    </row>
    <row r="854" spans="10:11" x14ac:dyDescent="0.2">
      <c r="J854" s="83"/>
      <c r="K854" s="83"/>
    </row>
    <row r="855" spans="10:11" x14ac:dyDescent="0.2">
      <c r="J855" s="83"/>
      <c r="K855" s="83"/>
    </row>
    <row r="856" spans="10:11" x14ac:dyDescent="0.2">
      <c r="J856" s="83"/>
      <c r="K856" s="83"/>
    </row>
    <row r="857" spans="10:11" x14ac:dyDescent="0.2">
      <c r="J857" s="83"/>
      <c r="K857" s="83"/>
    </row>
    <row r="858" spans="10:11" x14ac:dyDescent="0.2">
      <c r="J858" s="83"/>
      <c r="K858" s="83"/>
    </row>
    <row r="859" spans="10:11" x14ac:dyDescent="0.2">
      <c r="J859" s="83"/>
      <c r="K859" s="83"/>
    </row>
    <row r="860" spans="10:11" x14ac:dyDescent="0.2">
      <c r="J860" s="83"/>
      <c r="K860" s="83"/>
    </row>
    <row r="861" spans="10:11" x14ac:dyDescent="0.2">
      <c r="J861" s="83"/>
      <c r="K861" s="83"/>
    </row>
    <row r="862" spans="10:11" x14ac:dyDescent="0.2">
      <c r="J862" s="83"/>
      <c r="K862" s="83"/>
    </row>
    <row r="863" spans="10:11" x14ac:dyDescent="0.2">
      <c r="J863" s="83"/>
      <c r="K863" s="83"/>
    </row>
    <row r="864" spans="10:11" x14ac:dyDescent="0.2">
      <c r="J864" s="83"/>
      <c r="K864" s="83"/>
    </row>
    <row r="865" spans="10:11" x14ac:dyDescent="0.2">
      <c r="J865" s="83"/>
      <c r="K865" s="83"/>
    </row>
    <row r="866" spans="10:11" x14ac:dyDescent="0.2">
      <c r="J866" s="83"/>
      <c r="K866" s="83"/>
    </row>
    <row r="867" spans="10:11" x14ac:dyDescent="0.2">
      <c r="J867" s="83"/>
      <c r="K867" s="83"/>
    </row>
    <row r="868" spans="10:11" x14ac:dyDescent="0.2">
      <c r="J868" s="83"/>
      <c r="K868" s="83"/>
    </row>
    <row r="869" spans="10:11" x14ac:dyDescent="0.2">
      <c r="J869" s="83"/>
      <c r="K869" s="83"/>
    </row>
    <row r="870" spans="10:11" x14ac:dyDescent="0.2">
      <c r="J870" s="83"/>
      <c r="K870" s="83"/>
    </row>
    <row r="871" spans="10:11" x14ac:dyDescent="0.2">
      <c r="J871" s="83"/>
      <c r="K871" s="83"/>
    </row>
    <row r="872" spans="10:11" x14ac:dyDescent="0.2">
      <c r="J872" s="83"/>
      <c r="K872" s="83"/>
    </row>
    <row r="873" spans="10:11" x14ac:dyDescent="0.2">
      <c r="J873" s="83"/>
      <c r="K873" s="83"/>
    </row>
    <row r="874" spans="10:11" x14ac:dyDescent="0.2">
      <c r="J874" s="83"/>
      <c r="K874" s="83"/>
    </row>
    <row r="875" spans="10:11" x14ac:dyDescent="0.2">
      <c r="J875" s="83"/>
      <c r="K875" s="83"/>
    </row>
    <row r="876" spans="10:11" x14ac:dyDescent="0.2">
      <c r="J876" s="83"/>
      <c r="K876" s="83"/>
    </row>
    <row r="877" spans="10:11" x14ac:dyDescent="0.2">
      <c r="J877" s="83"/>
      <c r="K877" s="83"/>
    </row>
    <row r="878" spans="10:11" x14ac:dyDescent="0.2">
      <c r="J878" s="83"/>
      <c r="K878" s="83"/>
    </row>
    <row r="879" spans="10:11" x14ac:dyDescent="0.2">
      <c r="J879" s="83"/>
      <c r="K879" s="83"/>
    </row>
    <row r="880" spans="10:11" x14ac:dyDescent="0.2">
      <c r="J880" s="83"/>
      <c r="K880" s="83"/>
    </row>
    <row r="881" spans="10:11" x14ac:dyDescent="0.2">
      <c r="J881" s="83"/>
      <c r="K881" s="83"/>
    </row>
    <row r="882" spans="10:11" x14ac:dyDescent="0.2">
      <c r="J882" s="83"/>
      <c r="K882" s="83"/>
    </row>
    <row r="883" spans="10:11" x14ac:dyDescent="0.2">
      <c r="J883" s="83"/>
      <c r="K883" s="83"/>
    </row>
    <row r="884" spans="10:11" x14ac:dyDescent="0.2">
      <c r="J884" s="83"/>
      <c r="K884" s="83"/>
    </row>
    <row r="885" spans="10:11" x14ac:dyDescent="0.2">
      <c r="J885" s="83"/>
      <c r="K885" s="83"/>
    </row>
    <row r="886" spans="10:11" x14ac:dyDescent="0.2">
      <c r="J886" s="83"/>
      <c r="K886" s="83"/>
    </row>
    <row r="887" spans="10:11" x14ac:dyDescent="0.2">
      <c r="J887" s="83"/>
      <c r="K887" s="83"/>
    </row>
    <row r="888" spans="10:11" x14ac:dyDescent="0.2">
      <c r="J888" s="83"/>
      <c r="K888" s="83"/>
    </row>
    <row r="889" spans="10:11" x14ac:dyDescent="0.2">
      <c r="J889" s="83"/>
      <c r="K889" s="83"/>
    </row>
    <row r="890" spans="10:11" x14ac:dyDescent="0.2">
      <c r="J890" s="83"/>
      <c r="K890" s="83"/>
    </row>
    <row r="891" spans="10:11" x14ac:dyDescent="0.2">
      <c r="J891" s="83"/>
      <c r="K891" s="83"/>
    </row>
    <row r="892" spans="10:11" x14ac:dyDescent="0.2">
      <c r="J892" s="83"/>
      <c r="K892" s="83"/>
    </row>
    <row r="893" spans="10:11" x14ac:dyDescent="0.2">
      <c r="J893" s="83"/>
      <c r="K893" s="83"/>
    </row>
    <row r="894" spans="10:11" x14ac:dyDescent="0.2">
      <c r="J894" s="83"/>
      <c r="K894" s="83"/>
    </row>
    <row r="895" spans="10:11" x14ac:dyDescent="0.2">
      <c r="J895" s="83"/>
      <c r="K895" s="83"/>
    </row>
    <row r="896" spans="10:11" x14ac:dyDescent="0.2">
      <c r="J896" s="83"/>
      <c r="K896" s="83"/>
    </row>
    <row r="897" spans="10:11" x14ac:dyDescent="0.2">
      <c r="J897" s="83"/>
      <c r="K897" s="83"/>
    </row>
    <row r="898" spans="10:11" x14ac:dyDescent="0.2">
      <c r="J898" s="83"/>
      <c r="K898" s="83"/>
    </row>
    <row r="899" spans="10:11" x14ac:dyDescent="0.2">
      <c r="J899" s="83"/>
      <c r="K899" s="83"/>
    </row>
    <row r="900" spans="10:11" x14ac:dyDescent="0.2">
      <c r="J900" s="83"/>
      <c r="K900" s="83"/>
    </row>
    <row r="901" spans="10:11" x14ac:dyDescent="0.2">
      <c r="J901" s="83"/>
      <c r="K901" s="83"/>
    </row>
    <row r="902" spans="10:11" x14ac:dyDescent="0.2">
      <c r="J902" s="83"/>
      <c r="K902" s="83"/>
    </row>
    <row r="903" spans="10:11" x14ac:dyDescent="0.2">
      <c r="J903" s="83"/>
      <c r="K903" s="83"/>
    </row>
    <row r="904" spans="10:11" x14ac:dyDescent="0.2">
      <c r="J904" s="83"/>
      <c r="K904" s="83"/>
    </row>
    <row r="905" spans="10:11" x14ac:dyDescent="0.2">
      <c r="J905" s="83"/>
      <c r="K905" s="83"/>
    </row>
    <row r="906" spans="10:11" x14ac:dyDescent="0.2">
      <c r="J906" s="83"/>
      <c r="K906" s="83"/>
    </row>
    <row r="907" spans="10:11" x14ac:dyDescent="0.2">
      <c r="J907" s="83"/>
      <c r="K907" s="83"/>
    </row>
    <row r="908" spans="10:11" x14ac:dyDescent="0.2">
      <c r="J908" s="83"/>
      <c r="K908" s="83"/>
    </row>
    <row r="909" spans="10:11" x14ac:dyDescent="0.2">
      <c r="J909" s="83"/>
      <c r="K909" s="83"/>
    </row>
    <row r="910" spans="10:11" x14ac:dyDescent="0.2">
      <c r="J910" s="83"/>
      <c r="K910" s="83"/>
    </row>
    <row r="911" spans="10:11" x14ac:dyDescent="0.2">
      <c r="J911" s="83"/>
      <c r="K911" s="83"/>
    </row>
    <row r="912" spans="10:11" x14ac:dyDescent="0.2">
      <c r="J912" s="83"/>
      <c r="K912" s="83"/>
    </row>
    <row r="913" spans="10:11" x14ac:dyDescent="0.2">
      <c r="J913" s="83"/>
      <c r="K913" s="83"/>
    </row>
    <row r="914" spans="10:11" x14ac:dyDescent="0.2">
      <c r="J914" s="83"/>
      <c r="K914" s="83"/>
    </row>
    <row r="915" spans="10:11" x14ac:dyDescent="0.2">
      <c r="J915" s="83"/>
      <c r="K915" s="83"/>
    </row>
    <row r="916" spans="10:11" x14ac:dyDescent="0.2">
      <c r="J916" s="83"/>
      <c r="K916" s="83"/>
    </row>
    <row r="917" spans="10:11" x14ac:dyDescent="0.2">
      <c r="J917" s="83"/>
      <c r="K917" s="83"/>
    </row>
    <row r="918" spans="10:11" x14ac:dyDescent="0.2">
      <c r="J918" s="83"/>
      <c r="K918" s="83"/>
    </row>
    <row r="919" spans="10:11" x14ac:dyDescent="0.2">
      <c r="J919" s="83"/>
      <c r="K919" s="83"/>
    </row>
    <row r="920" spans="10:11" x14ac:dyDescent="0.2">
      <c r="J920" s="83"/>
      <c r="K920" s="83"/>
    </row>
    <row r="921" spans="10:11" x14ac:dyDescent="0.2">
      <c r="J921" s="83"/>
      <c r="K921" s="83"/>
    </row>
    <row r="922" spans="10:11" x14ac:dyDescent="0.2">
      <c r="J922" s="83"/>
      <c r="K922" s="83"/>
    </row>
    <row r="923" spans="10:11" x14ac:dyDescent="0.2">
      <c r="J923" s="83"/>
      <c r="K923" s="83"/>
    </row>
    <row r="924" spans="10:11" x14ac:dyDescent="0.2">
      <c r="J924" s="83"/>
      <c r="K924" s="83"/>
    </row>
    <row r="925" spans="10:11" x14ac:dyDescent="0.2">
      <c r="J925" s="83"/>
      <c r="K925" s="83"/>
    </row>
    <row r="926" spans="10:11" x14ac:dyDescent="0.2">
      <c r="J926" s="83"/>
      <c r="K926" s="83"/>
    </row>
    <row r="927" spans="10:11" x14ac:dyDescent="0.2">
      <c r="J927" s="83"/>
      <c r="K927" s="83"/>
    </row>
    <row r="928" spans="10:11" x14ac:dyDescent="0.2">
      <c r="J928" s="83"/>
      <c r="K928" s="83"/>
    </row>
    <row r="929" spans="10:11" x14ac:dyDescent="0.2">
      <c r="J929" s="83"/>
      <c r="K929" s="83"/>
    </row>
    <row r="930" spans="10:11" x14ac:dyDescent="0.2">
      <c r="J930" s="83"/>
      <c r="K930" s="83"/>
    </row>
    <row r="931" spans="10:11" x14ac:dyDescent="0.2">
      <c r="J931" s="83"/>
      <c r="K931" s="83"/>
    </row>
    <row r="932" spans="10:11" x14ac:dyDescent="0.2">
      <c r="J932" s="83"/>
      <c r="K932" s="83"/>
    </row>
    <row r="933" spans="10:11" x14ac:dyDescent="0.2">
      <c r="J933" s="83"/>
      <c r="K933" s="83"/>
    </row>
    <row r="934" spans="10:11" x14ac:dyDescent="0.2">
      <c r="J934" s="83"/>
      <c r="K934" s="83"/>
    </row>
    <row r="935" spans="10:11" x14ac:dyDescent="0.2">
      <c r="J935" s="83"/>
      <c r="K935" s="83"/>
    </row>
    <row r="936" spans="10:11" x14ac:dyDescent="0.2">
      <c r="J936" s="83"/>
      <c r="K936" s="83"/>
    </row>
    <row r="937" spans="10:11" x14ac:dyDescent="0.2">
      <c r="J937" s="83"/>
      <c r="K937" s="83"/>
    </row>
    <row r="938" spans="10:11" x14ac:dyDescent="0.2">
      <c r="J938" s="83"/>
      <c r="K938" s="83"/>
    </row>
    <row r="939" spans="10:11" x14ac:dyDescent="0.2">
      <c r="J939" s="83"/>
      <c r="K939" s="83"/>
    </row>
    <row r="940" spans="10:11" x14ac:dyDescent="0.2">
      <c r="J940" s="83"/>
      <c r="K940" s="83"/>
    </row>
    <row r="941" spans="10:11" x14ac:dyDescent="0.2">
      <c r="J941" s="83"/>
      <c r="K941" s="83"/>
    </row>
    <row r="942" spans="10:11" x14ac:dyDescent="0.2">
      <c r="J942" s="83"/>
      <c r="K942" s="83"/>
    </row>
    <row r="943" spans="10:11" x14ac:dyDescent="0.2">
      <c r="J943" s="83"/>
      <c r="K943" s="83"/>
    </row>
    <row r="944" spans="10:11" x14ac:dyDescent="0.2">
      <c r="J944" s="83"/>
      <c r="K944" s="83"/>
    </row>
    <row r="945" spans="10:11" x14ac:dyDescent="0.2">
      <c r="J945" s="83"/>
      <c r="K945" s="83"/>
    </row>
    <row r="946" spans="10:11" x14ac:dyDescent="0.2">
      <c r="J946" s="83"/>
      <c r="K946" s="83"/>
    </row>
    <row r="947" spans="10:11" x14ac:dyDescent="0.2">
      <c r="J947" s="83"/>
      <c r="K947" s="83"/>
    </row>
    <row r="948" spans="10:11" x14ac:dyDescent="0.2">
      <c r="J948" s="83"/>
      <c r="K948" s="83"/>
    </row>
    <row r="949" spans="10:11" x14ac:dyDescent="0.2">
      <c r="J949" s="83"/>
      <c r="K949" s="83"/>
    </row>
    <row r="950" spans="10:11" x14ac:dyDescent="0.2">
      <c r="J950" s="83"/>
      <c r="K950" s="83"/>
    </row>
    <row r="951" spans="10:11" x14ac:dyDescent="0.2">
      <c r="J951" s="83"/>
      <c r="K951" s="83"/>
    </row>
    <row r="952" spans="10:11" x14ac:dyDescent="0.2">
      <c r="J952" s="83"/>
      <c r="K952" s="83"/>
    </row>
    <row r="953" spans="10:11" x14ac:dyDescent="0.2">
      <c r="J953" s="83"/>
      <c r="K953" s="83"/>
    </row>
    <row r="954" spans="10:11" x14ac:dyDescent="0.2">
      <c r="J954" s="83"/>
      <c r="K954" s="83"/>
    </row>
    <row r="955" spans="10:11" x14ac:dyDescent="0.2">
      <c r="J955" s="83"/>
      <c r="K955" s="83"/>
    </row>
    <row r="956" spans="10:11" x14ac:dyDescent="0.2">
      <c r="J956" s="83"/>
      <c r="K956" s="83"/>
    </row>
    <row r="957" spans="10:11" x14ac:dyDescent="0.2">
      <c r="J957" s="83"/>
      <c r="K957" s="83"/>
    </row>
    <row r="958" spans="10:11" x14ac:dyDescent="0.2">
      <c r="J958" s="83"/>
      <c r="K958" s="83"/>
    </row>
    <row r="959" spans="10:11" x14ac:dyDescent="0.2">
      <c r="J959" s="83"/>
      <c r="K959" s="83"/>
    </row>
    <row r="960" spans="10:11" x14ac:dyDescent="0.2">
      <c r="J960" s="83"/>
      <c r="K960" s="83"/>
    </row>
    <row r="961" spans="10:11" x14ac:dyDescent="0.2">
      <c r="J961" s="83"/>
      <c r="K961" s="83"/>
    </row>
    <row r="962" spans="10:11" x14ac:dyDescent="0.2">
      <c r="J962" s="83"/>
      <c r="K962" s="83"/>
    </row>
    <row r="963" spans="10:11" x14ac:dyDescent="0.2">
      <c r="J963" s="83"/>
      <c r="K963" s="83"/>
    </row>
    <row r="964" spans="10:11" x14ac:dyDescent="0.2">
      <c r="J964" s="83"/>
      <c r="K964" s="83"/>
    </row>
    <row r="965" spans="10:11" x14ac:dyDescent="0.2">
      <c r="J965" s="83"/>
      <c r="K965" s="83"/>
    </row>
    <row r="966" spans="10:11" x14ac:dyDescent="0.2">
      <c r="J966" s="83"/>
      <c r="K966" s="83"/>
    </row>
    <row r="967" spans="10:11" x14ac:dyDescent="0.2">
      <c r="J967" s="83"/>
      <c r="K967" s="83"/>
    </row>
    <row r="968" spans="10:11" x14ac:dyDescent="0.2">
      <c r="J968" s="83"/>
      <c r="K968" s="83"/>
    </row>
    <row r="969" spans="10:11" x14ac:dyDescent="0.2">
      <c r="J969" s="83"/>
      <c r="K969" s="83"/>
    </row>
    <row r="970" spans="10:11" x14ac:dyDescent="0.2">
      <c r="J970" s="83"/>
      <c r="K970" s="83"/>
    </row>
    <row r="971" spans="10:11" x14ac:dyDescent="0.2">
      <c r="J971" s="83"/>
      <c r="K971" s="83"/>
    </row>
    <row r="972" spans="10:11" x14ac:dyDescent="0.2">
      <c r="J972" s="83"/>
      <c r="K972" s="83"/>
    </row>
    <row r="973" spans="10:11" x14ac:dyDescent="0.2">
      <c r="J973" s="83"/>
      <c r="K973" s="83"/>
    </row>
    <row r="974" spans="10:11" x14ac:dyDescent="0.2">
      <c r="J974" s="83"/>
      <c r="K974" s="83"/>
    </row>
    <row r="975" spans="10:11" x14ac:dyDescent="0.2">
      <c r="J975" s="83"/>
      <c r="K975" s="83"/>
    </row>
    <row r="976" spans="10:11" x14ac:dyDescent="0.2">
      <c r="J976" s="83"/>
      <c r="K976" s="83"/>
    </row>
    <row r="977" spans="10:11" x14ac:dyDescent="0.2">
      <c r="J977" s="83"/>
      <c r="K977" s="83"/>
    </row>
    <row r="978" spans="10:11" x14ac:dyDescent="0.2">
      <c r="J978" s="83"/>
      <c r="K978" s="83"/>
    </row>
    <row r="979" spans="10:11" x14ac:dyDescent="0.2">
      <c r="J979" s="83"/>
      <c r="K979" s="83"/>
    </row>
    <row r="980" spans="10:11" x14ac:dyDescent="0.2">
      <c r="J980" s="83"/>
      <c r="K980" s="83"/>
    </row>
    <row r="981" spans="10:11" x14ac:dyDescent="0.2">
      <c r="J981" s="83"/>
      <c r="K981" s="83"/>
    </row>
    <row r="982" spans="10:11" x14ac:dyDescent="0.2">
      <c r="J982" s="83"/>
      <c r="K982" s="83"/>
    </row>
    <row r="983" spans="10:11" x14ac:dyDescent="0.2">
      <c r="J983" s="83"/>
      <c r="K983" s="83"/>
    </row>
    <row r="984" spans="10:11" x14ac:dyDescent="0.2">
      <c r="J984" s="83"/>
      <c r="K984" s="83"/>
    </row>
    <row r="985" spans="10:11" x14ac:dyDescent="0.2">
      <c r="J985" s="83"/>
      <c r="K985" s="83"/>
    </row>
    <row r="986" spans="10:11" x14ac:dyDescent="0.2">
      <c r="J986" s="83"/>
      <c r="K986" s="83"/>
    </row>
    <row r="987" spans="10:11" x14ac:dyDescent="0.2">
      <c r="J987" s="83"/>
      <c r="K987" s="83"/>
    </row>
    <row r="988" spans="10:11" x14ac:dyDescent="0.2">
      <c r="J988" s="83"/>
      <c r="K988" s="83"/>
    </row>
    <row r="989" spans="10:11" x14ac:dyDescent="0.2">
      <c r="J989" s="83"/>
      <c r="K989" s="83"/>
    </row>
    <row r="990" spans="10:11" x14ac:dyDescent="0.2">
      <c r="J990" s="83"/>
      <c r="K990" s="83"/>
    </row>
    <row r="991" spans="10:11" x14ac:dyDescent="0.2">
      <c r="J991" s="83"/>
      <c r="K991" s="83"/>
    </row>
    <row r="992" spans="10:11" x14ac:dyDescent="0.2">
      <c r="J992" s="83"/>
      <c r="K992" s="83"/>
    </row>
    <row r="993" spans="10:11" x14ac:dyDescent="0.2">
      <c r="J993" s="83"/>
      <c r="K993" s="83"/>
    </row>
    <row r="994" spans="10:11" x14ac:dyDescent="0.2">
      <c r="J994" s="83"/>
      <c r="K994" s="83"/>
    </row>
    <row r="995" spans="10:11" x14ac:dyDescent="0.2">
      <c r="J995" s="83"/>
      <c r="K995" s="83"/>
    </row>
    <row r="996" spans="10:11" x14ac:dyDescent="0.2">
      <c r="J996" s="83"/>
      <c r="K996" s="83"/>
    </row>
    <row r="997" spans="10:11" x14ac:dyDescent="0.2">
      <c r="J997" s="83"/>
      <c r="K997" s="83"/>
    </row>
  </sheetData>
  <mergeCells count="27">
    <mergeCell ref="A22:C22"/>
    <mergeCell ref="A24:B25"/>
    <mergeCell ref="C24:F25"/>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10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D229"/>
  <sheetViews>
    <sheetView zoomScale="50" zoomScaleNormal="50" workbookViewId="0">
      <pane xSplit="2" ySplit="5" topLeftCell="C36" activePane="bottomRight" state="frozen"/>
      <selection activeCell="G22" sqref="G22"/>
      <selection pane="topRight" activeCell="G22" sqref="G22"/>
      <selection pane="bottomLeft" activeCell="G22" sqref="G22"/>
      <selection pane="bottomRight" activeCell="G22" sqref="G22"/>
    </sheetView>
  </sheetViews>
  <sheetFormatPr defaultColWidth="9" defaultRowHeight="24" x14ac:dyDescent="0.2"/>
  <cols>
    <col min="1" max="1" width="10.875" style="83" customWidth="1"/>
    <col min="2" max="2" width="25" style="83" customWidth="1"/>
    <col min="3" max="5" width="15.25" style="83" customWidth="1"/>
    <col min="6" max="6" width="21" style="83" customWidth="1"/>
    <col min="7" max="7" width="17.75" style="83" customWidth="1"/>
    <col min="8" max="8" width="25" style="83" customWidth="1"/>
    <col min="9" max="9" width="8.25" style="83" customWidth="1"/>
    <col min="10" max="10" width="11.875" style="83" customWidth="1"/>
    <col min="11" max="11" width="30.75" style="83" customWidth="1"/>
    <col min="12" max="12" width="25.25" style="83" customWidth="1"/>
    <col min="13" max="13" width="24.125" style="83" customWidth="1"/>
    <col min="14" max="14" width="37.75" style="83" customWidth="1"/>
    <col min="15" max="15" width="28.875" style="83" customWidth="1"/>
    <col min="16" max="56" width="9" style="92"/>
    <col min="57" max="16384" width="9" style="83"/>
  </cols>
  <sheetData>
    <row r="1" spans="1:15" ht="54.75" customHeight="1" x14ac:dyDescent="0.2">
      <c r="A1" s="86"/>
      <c r="B1" s="87" t="s">
        <v>69</v>
      </c>
      <c r="C1" s="88" t="s">
        <v>70</v>
      </c>
      <c r="D1" s="88"/>
      <c r="E1" s="88"/>
      <c r="F1" s="88"/>
      <c r="G1" s="88"/>
      <c r="H1" s="88"/>
      <c r="I1" s="88"/>
      <c r="J1" s="88"/>
      <c r="K1" s="88"/>
      <c r="L1" s="88"/>
      <c r="M1" s="89" t="s">
        <v>2</v>
      </c>
      <c r="N1" s="90"/>
      <c r="O1" s="91"/>
    </row>
    <row r="2" spans="1:15" ht="30.75" x14ac:dyDescent="0.2">
      <c r="A2" s="93"/>
      <c r="B2" s="94" t="s">
        <v>3</v>
      </c>
      <c r="C2" s="95" t="s">
        <v>4</v>
      </c>
      <c r="D2" s="96"/>
      <c r="E2" s="96"/>
      <c r="F2" s="96"/>
      <c r="G2" s="96"/>
      <c r="H2" s="96"/>
      <c r="I2" s="96"/>
      <c r="J2" s="96"/>
      <c r="K2" s="96"/>
      <c r="L2" s="96"/>
      <c r="M2" s="97" t="s">
        <v>5</v>
      </c>
      <c r="N2" s="98"/>
      <c r="O2" s="99"/>
    </row>
    <row r="3" spans="1:15" s="92" customFormat="1" ht="27.75" x14ac:dyDescent="0.2">
      <c r="A3" s="93"/>
      <c r="B3" s="14" t="s">
        <v>6</v>
      </c>
      <c r="C3" s="15" t="s">
        <v>7</v>
      </c>
      <c r="D3" s="16"/>
      <c r="E3" s="16" t="s">
        <v>8</v>
      </c>
      <c r="F3" s="6"/>
      <c r="G3" s="6"/>
      <c r="J3" s="100"/>
      <c r="K3" s="100"/>
      <c r="L3" s="100"/>
      <c r="M3" s="100"/>
      <c r="N3" s="100"/>
      <c r="O3" s="100"/>
    </row>
    <row r="4" spans="1:15" s="92" customFormat="1" ht="42.75" customHeight="1" x14ac:dyDescent="0.2">
      <c r="A4" s="101" t="s">
        <v>10</v>
      </c>
      <c r="B4" s="102" t="s">
        <v>71</v>
      </c>
      <c r="C4" s="103" t="s">
        <v>72</v>
      </c>
      <c r="D4" s="104"/>
      <c r="E4" s="105"/>
      <c r="F4" s="102" t="s">
        <v>73</v>
      </c>
      <c r="G4" s="102" t="s">
        <v>74</v>
      </c>
      <c r="H4" s="102" t="s">
        <v>75</v>
      </c>
      <c r="I4" s="103" t="s">
        <v>76</v>
      </c>
      <c r="J4" s="105"/>
      <c r="K4" s="102" t="s">
        <v>77</v>
      </c>
      <c r="L4" s="102" t="s">
        <v>78</v>
      </c>
      <c r="M4" s="102" t="s">
        <v>79</v>
      </c>
      <c r="N4" s="102" t="s">
        <v>80</v>
      </c>
      <c r="O4" s="102" t="s">
        <v>81</v>
      </c>
    </row>
    <row r="5" spans="1:15" s="92" customFormat="1" ht="55.5" hidden="1" x14ac:dyDescent="0.2">
      <c r="A5" s="106"/>
      <c r="B5" s="107"/>
      <c r="C5" s="108" t="s">
        <v>82</v>
      </c>
      <c r="D5" s="109" t="s">
        <v>83</v>
      </c>
      <c r="E5" s="110" t="s">
        <v>84</v>
      </c>
      <c r="F5" s="107"/>
      <c r="G5" s="107"/>
      <c r="H5" s="107"/>
      <c r="I5" s="111" t="s">
        <v>85</v>
      </c>
      <c r="J5" s="111" t="s">
        <v>86</v>
      </c>
      <c r="K5" s="107"/>
      <c r="L5" s="107"/>
      <c r="M5" s="107"/>
      <c r="N5" s="107"/>
      <c r="O5" s="107"/>
    </row>
    <row r="6" spans="1:15" s="92" customFormat="1" ht="299.25" hidden="1" customHeight="1" x14ac:dyDescent="0.2">
      <c r="A6" s="112">
        <v>1</v>
      </c>
      <c r="B6" s="113" t="s">
        <v>87</v>
      </c>
      <c r="C6" s="114" t="s">
        <v>88</v>
      </c>
      <c r="D6" s="115"/>
      <c r="E6" s="115"/>
      <c r="F6" s="116" t="s">
        <v>89</v>
      </c>
      <c r="G6" s="112" t="s">
        <v>90</v>
      </c>
      <c r="H6" s="116" t="s">
        <v>91</v>
      </c>
      <c r="I6" s="115"/>
      <c r="J6" s="114" t="s">
        <v>88</v>
      </c>
      <c r="K6" s="116" t="s">
        <v>92</v>
      </c>
      <c r="L6" s="116" t="s">
        <v>93</v>
      </c>
      <c r="M6" s="116" t="s">
        <v>94</v>
      </c>
      <c r="N6" s="115" t="s">
        <v>95</v>
      </c>
      <c r="O6" s="115" t="s">
        <v>96</v>
      </c>
    </row>
    <row r="7" spans="1:15" s="92" customFormat="1" ht="409.5" hidden="1" x14ac:dyDescent="0.2">
      <c r="A7" s="112">
        <v>2</v>
      </c>
      <c r="B7" s="113" t="s">
        <v>97</v>
      </c>
      <c r="C7" s="114" t="s">
        <v>88</v>
      </c>
      <c r="D7" s="115"/>
      <c r="E7" s="115"/>
      <c r="F7" s="113" t="s">
        <v>98</v>
      </c>
      <c r="G7" s="116" t="s">
        <v>99</v>
      </c>
      <c r="H7" s="116" t="s">
        <v>100</v>
      </c>
      <c r="I7" s="114" t="s">
        <v>88</v>
      </c>
      <c r="J7" s="115"/>
      <c r="K7" s="112" t="s">
        <v>90</v>
      </c>
      <c r="L7" s="116" t="s">
        <v>101</v>
      </c>
      <c r="M7" s="115"/>
      <c r="N7" s="116" t="s">
        <v>102</v>
      </c>
      <c r="O7" s="115" t="s">
        <v>96</v>
      </c>
    </row>
    <row r="8" spans="1:15" s="92" customFormat="1" ht="409.5" hidden="1" x14ac:dyDescent="0.2">
      <c r="A8" s="112">
        <v>3</v>
      </c>
      <c r="B8" s="117" t="s">
        <v>103</v>
      </c>
      <c r="C8" s="118" t="s">
        <v>88</v>
      </c>
      <c r="D8" s="119"/>
      <c r="E8" s="119"/>
      <c r="F8" s="120" t="s">
        <v>104</v>
      </c>
      <c r="G8" s="120" t="s">
        <v>105</v>
      </c>
      <c r="H8" s="120" t="s">
        <v>106</v>
      </c>
      <c r="I8" s="118" t="s">
        <v>88</v>
      </c>
      <c r="J8" s="119"/>
      <c r="K8" s="119"/>
      <c r="L8" s="120" t="s">
        <v>107</v>
      </c>
      <c r="M8" s="119"/>
      <c r="N8" s="121" t="s">
        <v>108</v>
      </c>
      <c r="O8" s="119" t="s">
        <v>109</v>
      </c>
    </row>
    <row r="9" spans="1:15" s="92" customFormat="1" ht="168" hidden="1" x14ac:dyDescent="0.2">
      <c r="A9" s="112">
        <v>4</v>
      </c>
      <c r="B9" s="113" t="s">
        <v>110</v>
      </c>
      <c r="C9" s="114" t="s">
        <v>88</v>
      </c>
      <c r="D9" s="115"/>
      <c r="E9" s="115"/>
      <c r="F9" s="113" t="s">
        <v>111</v>
      </c>
      <c r="G9" s="113" t="s">
        <v>112</v>
      </c>
      <c r="H9" s="113" t="s">
        <v>113</v>
      </c>
      <c r="I9" s="115"/>
      <c r="J9" s="114" t="s">
        <v>88</v>
      </c>
      <c r="K9" s="115"/>
      <c r="L9" s="113" t="s">
        <v>114</v>
      </c>
      <c r="M9" s="115"/>
      <c r="N9" s="113" t="s">
        <v>115</v>
      </c>
      <c r="O9" s="113" t="s">
        <v>116</v>
      </c>
    </row>
    <row r="10" spans="1:15" s="92" customFormat="1" ht="409.5" hidden="1" x14ac:dyDescent="0.2">
      <c r="A10" s="112">
        <v>5</v>
      </c>
      <c r="B10" s="113" t="s">
        <v>117</v>
      </c>
      <c r="C10" s="114" t="s">
        <v>88</v>
      </c>
      <c r="D10" s="115"/>
      <c r="E10" s="115"/>
      <c r="F10" s="113" t="s">
        <v>118</v>
      </c>
      <c r="G10" s="113" t="s">
        <v>119</v>
      </c>
      <c r="H10" s="117" t="s">
        <v>120</v>
      </c>
      <c r="I10" s="115"/>
      <c r="J10" s="114" t="s">
        <v>88</v>
      </c>
      <c r="K10" s="116" t="s">
        <v>121</v>
      </c>
      <c r="L10" s="117" t="s">
        <v>122</v>
      </c>
      <c r="M10" s="116" t="s">
        <v>123</v>
      </c>
      <c r="N10" s="117" t="s">
        <v>124</v>
      </c>
      <c r="O10" s="113" t="s">
        <v>125</v>
      </c>
    </row>
    <row r="11" spans="1:15" s="92" customFormat="1" ht="300.75" hidden="1" customHeight="1" x14ac:dyDescent="0.2">
      <c r="A11" s="112">
        <v>6</v>
      </c>
      <c r="B11" s="113" t="s">
        <v>126</v>
      </c>
      <c r="C11" s="114" t="s">
        <v>88</v>
      </c>
      <c r="D11" s="115"/>
      <c r="E11" s="115"/>
      <c r="F11" s="116" t="s">
        <v>127</v>
      </c>
      <c r="G11" s="122"/>
      <c r="H11" s="113" t="s">
        <v>128</v>
      </c>
      <c r="I11" s="123"/>
      <c r="J11" s="114" t="s">
        <v>88</v>
      </c>
      <c r="K11" s="122"/>
      <c r="L11" s="113" t="s">
        <v>129</v>
      </c>
      <c r="M11" s="124"/>
      <c r="N11" s="113" t="s">
        <v>130</v>
      </c>
      <c r="O11" s="123" t="s">
        <v>131</v>
      </c>
    </row>
    <row r="12" spans="1:15" s="92" customFormat="1" ht="409.5" hidden="1" x14ac:dyDescent="0.2">
      <c r="A12" s="112">
        <v>7</v>
      </c>
      <c r="B12" s="113" t="s">
        <v>132</v>
      </c>
      <c r="C12" s="114" t="s">
        <v>88</v>
      </c>
      <c r="D12" s="115"/>
      <c r="E12" s="115"/>
      <c r="F12" s="120" t="s">
        <v>133</v>
      </c>
      <c r="G12" s="125"/>
      <c r="H12" s="117" t="s">
        <v>134</v>
      </c>
      <c r="I12" s="123"/>
      <c r="J12" s="114" t="s">
        <v>88</v>
      </c>
      <c r="K12" s="122"/>
      <c r="L12" s="117" t="s">
        <v>135</v>
      </c>
      <c r="M12" s="124"/>
      <c r="N12" s="117" t="s">
        <v>136</v>
      </c>
      <c r="O12" s="123" t="s">
        <v>131</v>
      </c>
    </row>
    <row r="13" spans="1:15" s="92" customFormat="1" ht="409.5" hidden="1" x14ac:dyDescent="0.2">
      <c r="A13" s="112">
        <v>8</v>
      </c>
      <c r="B13" s="113" t="s">
        <v>137</v>
      </c>
      <c r="C13" s="114" t="s">
        <v>88</v>
      </c>
      <c r="D13" s="114" t="s">
        <v>88</v>
      </c>
      <c r="E13" s="122"/>
      <c r="F13" s="126" t="s">
        <v>138</v>
      </c>
      <c r="G13" s="126" t="s">
        <v>139</v>
      </c>
      <c r="H13" s="127" t="s">
        <v>140</v>
      </c>
      <c r="I13" s="123"/>
      <c r="J13" s="114" t="s">
        <v>88</v>
      </c>
      <c r="K13" s="128" t="s">
        <v>141</v>
      </c>
      <c r="L13" s="127" t="s">
        <v>142</v>
      </c>
      <c r="M13" s="129" t="s">
        <v>143</v>
      </c>
      <c r="N13" s="127" t="s">
        <v>144</v>
      </c>
      <c r="O13" s="123" t="s">
        <v>145</v>
      </c>
    </row>
    <row r="14" spans="1:15" s="92" customFormat="1" ht="408" hidden="1" x14ac:dyDescent="0.2">
      <c r="A14" s="112">
        <v>9</v>
      </c>
      <c r="B14" s="113" t="s">
        <v>146</v>
      </c>
      <c r="C14" s="114" t="s">
        <v>88</v>
      </c>
      <c r="D14" s="115"/>
      <c r="E14" s="122"/>
      <c r="F14" s="126" t="s">
        <v>147</v>
      </c>
      <c r="G14" s="126" t="s">
        <v>148</v>
      </c>
      <c r="H14" s="127" t="s">
        <v>149</v>
      </c>
      <c r="I14" s="123"/>
      <c r="J14" s="115"/>
      <c r="K14" s="122"/>
      <c r="L14" s="127" t="s">
        <v>150</v>
      </c>
      <c r="M14" s="124"/>
      <c r="N14" s="127" t="s">
        <v>151</v>
      </c>
      <c r="O14" s="123" t="s">
        <v>145</v>
      </c>
    </row>
    <row r="15" spans="1:15" s="92" customFormat="1" ht="409.5" hidden="1" x14ac:dyDescent="0.2">
      <c r="A15" s="112">
        <v>10</v>
      </c>
      <c r="B15" s="113" t="s">
        <v>152</v>
      </c>
      <c r="C15" s="118" t="s">
        <v>88</v>
      </c>
      <c r="D15" s="118" t="s">
        <v>88</v>
      </c>
      <c r="E15" s="118"/>
      <c r="F15" s="130" t="s">
        <v>153</v>
      </c>
      <c r="G15" s="130" t="s">
        <v>154</v>
      </c>
      <c r="H15" s="130" t="s">
        <v>155</v>
      </c>
      <c r="I15" s="118" t="s">
        <v>88</v>
      </c>
      <c r="J15" s="118" t="s">
        <v>88</v>
      </c>
      <c r="K15" s="113" t="s">
        <v>156</v>
      </c>
      <c r="L15" s="130" t="s">
        <v>157</v>
      </c>
      <c r="M15" s="130" t="s">
        <v>158</v>
      </c>
      <c r="N15" s="130" t="s">
        <v>159</v>
      </c>
      <c r="O15" s="115" t="s">
        <v>109</v>
      </c>
    </row>
    <row r="16" spans="1:15" s="92" customFormat="1" ht="409.5" hidden="1" x14ac:dyDescent="0.2">
      <c r="A16" s="112">
        <v>11</v>
      </c>
      <c r="B16" s="113" t="s">
        <v>160</v>
      </c>
      <c r="C16" s="118" t="s">
        <v>88</v>
      </c>
      <c r="D16" s="118" t="s">
        <v>88</v>
      </c>
      <c r="E16" s="115"/>
      <c r="F16" s="116" t="s">
        <v>161</v>
      </c>
      <c r="G16" s="116" t="s">
        <v>162</v>
      </c>
      <c r="H16" s="116" t="s">
        <v>163</v>
      </c>
      <c r="I16" s="115"/>
      <c r="J16" s="131" t="s">
        <v>164</v>
      </c>
      <c r="K16" s="132" t="s">
        <v>90</v>
      </c>
      <c r="L16" s="116" t="s">
        <v>165</v>
      </c>
      <c r="M16" s="112" t="s">
        <v>90</v>
      </c>
      <c r="N16" s="116" t="s">
        <v>166</v>
      </c>
      <c r="O16" s="115" t="s">
        <v>4</v>
      </c>
    </row>
    <row r="17" spans="1:15" s="92" customFormat="1" ht="409.5" hidden="1" x14ac:dyDescent="0.2">
      <c r="A17" s="112">
        <v>12</v>
      </c>
      <c r="B17" s="113" t="s">
        <v>167</v>
      </c>
      <c r="C17" s="118" t="s">
        <v>88</v>
      </c>
      <c r="D17" s="118" t="s">
        <v>88</v>
      </c>
      <c r="E17" s="115"/>
      <c r="F17" s="116" t="s">
        <v>168</v>
      </c>
      <c r="G17" s="116" t="s">
        <v>162</v>
      </c>
      <c r="H17" s="115" t="s">
        <v>169</v>
      </c>
      <c r="I17" s="115"/>
      <c r="J17" s="131" t="s">
        <v>164</v>
      </c>
      <c r="K17" s="116" t="s">
        <v>170</v>
      </c>
      <c r="L17" s="116" t="s">
        <v>171</v>
      </c>
      <c r="M17" s="116" t="s">
        <v>172</v>
      </c>
      <c r="N17" s="116" t="s">
        <v>173</v>
      </c>
      <c r="O17" s="115" t="s">
        <v>4</v>
      </c>
    </row>
    <row r="18" spans="1:15" s="92" customFormat="1" ht="409.5" hidden="1" x14ac:dyDescent="0.2">
      <c r="A18" s="112">
        <v>13</v>
      </c>
      <c r="B18" s="113" t="s">
        <v>174</v>
      </c>
      <c r="C18" s="118" t="s">
        <v>88</v>
      </c>
      <c r="D18" s="118"/>
      <c r="E18" s="115"/>
      <c r="F18" s="116" t="s">
        <v>175</v>
      </c>
      <c r="G18" s="116" t="s">
        <v>176</v>
      </c>
      <c r="H18" s="116" t="s">
        <v>177</v>
      </c>
      <c r="I18" s="115"/>
      <c r="J18" s="118" t="s">
        <v>88</v>
      </c>
      <c r="K18" s="132" t="s">
        <v>90</v>
      </c>
      <c r="L18" s="116" t="s">
        <v>178</v>
      </c>
      <c r="M18" s="132" t="s">
        <v>90</v>
      </c>
      <c r="N18" s="116" t="s">
        <v>179</v>
      </c>
      <c r="O18" s="115" t="s">
        <v>180</v>
      </c>
    </row>
    <row r="19" spans="1:15" s="92" customFormat="1" ht="409.5" hidden="1" x14ac:dyDescent="0.2">
      <c r="A19" s="112">
        <v>14</v>
      </c>
      <c r="B19" s="113" t="s">
        <v>181</v>
      </c>
      <c r="C19" s="118" t="s">
        <v>88</v>
      </c>
      <c r="D19" s="118"/>
      <c r="E19" s="115"/>
      <c r="F19" s="116" t="s">
        <v>182</v>
      </c>
      <c r="G19" s="116" t="s">
        <v>183</v>
      </c>
      <c r="H19" s="116" t="s">
        <v>184</v>
      </c>
      <c r="I19" s="115"/>
      <c r="J19" s="118" t="s">
        <v>88</v>
      </c>
      <c r="K19" s="132" t="s">
        <v>90</v>
      </c>
      <c r="L19" s="116" t="s">
        <v>185</v>
      </c>
      <c r="M19" s="132" t="s">
        <v>90</v>
      </c>
      <c r="N19" s="116" t="s">
        <v>186</v>
      </c>
      <c r="O19" s="115" t="s">
        <v>187</v>
      </c>
    </row>
    <row r="20" spans="1:15" s="92" customFormat="1" ht="409.5" hidden="1" x14ac:dyDescent="0.2">
      <c r="A20" s="112">
        <v>15</v>
      </c>
      <c r="B20" s="113" t="s">
        <v>188</v>
      </c>
      <c r="C20" s="118" t="s">
        <v>88</v>
      </c>
      <c r="D20" s="118"/>
      <c r="E20" s="115"/>
      <c r="F20" s="116" t="s">
        <v>189</v>
      </c>
      <c r="G20" s="116"/>
      <c r="H20" s="116" t="s">
        <v>190</v>
      </c>
      <c r="I20" s="115"/>
      <c r="J20" s="118" t="s">
        <v>88</v>
      </c>
      <c r="K20" s="132" t="s">
        <v>90</v>
      </c>
      <c r="L20" s="116" t="s">
        <v>191</v>
      </c>
      <c r="M20" s="132" t="s">
        <v>90</v>
      </c>
      <c r="N20" s="116" t="s">
        <v>192</v>
      </c>
      <c r="O20" s="115" t="s">
        <v>187</v>
      </c>
    </row>
    <row r="21" spans="1:15" s="92" customFormat="1" ht="409.5" x14ac:dyDescent="0.2">
      <c r="A21" s="112">
        <v>16</v>
      </c>
      <c r="B21" s="113" t="s">
        <v>193</v>
      </c>
      <c r="C21" s="118" t="s">
        <v>88</v>
      </c>
      <c r="D21" s="115"/>
      <c r="E21" s="115"/>
      <c r="F21" s="116" t="s">
        <v>194</v>
      </c>
      <c r="G21" s="116" t="s">
        <v>195</v>
      </c>
      <c r="H21" s="115" t="s">
        <v>196</v>
      </c>
      <c r="I21" s="115"/>
      <c r="J21" s="118" t="s">
        <v>88</v>
      </c>
      <c r="K21" s="115"/>
      <c r="L21" s="116" t="s">
        <v>197</v>
      </c>
      <c r="M21" s="115"/>
      <c r="N21" s="116" t="s">
        <v>198</v>
      </c>
      <c r="O21" s="115" t="s">
        <v>199</v>
      </c>
    </row>
    <row r="22" spans="1:15" s="92" customFormat="1" ht="409.5" x14ac:dyDescent="0.2">
      <c r="A22" s="112">
        <v>17</v>
      </c>
      <c r="B22" s="133" t="s">
        <v>200</v>
      </c>
      <c r="C22" s="118" t="s">
        <v>88</v>
      </c>
      <c r="D22" s="115"/>
      <c r="E22" s="115"/>
      <c r="F22" s="116" t="s">
        <v>201</v>
      </c>
      <c r="G22" s="134" t="s">
        <v>202</v>
      </c>
      <c r="H22" s="116" t="s">
        <v>203</v>
      </c>
      <c r="I22" s="115"/>
      <c r="J22" s="118" t="s">
        <v>88</v>
      </c>
      <c r="K22" s="115"/>
      <c r="L22" s="116" t="s">
        <v>204</v>
      </c>
      <c r="M22" s="115"/>
      <c r="N22" s="116" t="s">
        <v>205</v>
      </c>
      <c r="O22" s="115" t="s">
        <v>199</v>
      </c>
    </row>
    <row r="23" spans="1:15" s="92" customFormat="1" ht="409.5" hidden="1" x14ac:dyDescent="0.2">
      <c r="A23" s="112">
        <v>18</v>
      </c>
      <c r="B23" s="113" t="s">
        <v>206</v>
      </c>
      <c r="C23" s="118" t="s">
        <v>88</v>
      </c>
      <c r="D23" s="115"/>
      <c r="E23" s="115"/>
      <c r="F23" s="116" t="s">
        <v>207</v>
      </c>
      <c r="G23" s="116" t="s">
        <v>208</v>
      </c>
      <c r="H23" s="116" t="s">
        <v>209</v>
      </c>
      <c r="I23" s="115"/>
      <c r="J23" s="118" t="s">
        <v>88</v>
      </c>
      <c r="K23" s="115"/>
      <c r="L23" s="116" t="s">
        <v>210</v>
      </c>
      <c r="M23" s="115"/>
      <c r="N23" s="116" t="s">
        <v>211</v>
      </c>
      <c r="O23" s="115" t="s">
        <v>212</v>
      </c>
    </row>
    <row r="24" spans="1:15" s="92" customFormat="1" ht="409.5" hidden="1" x14ac:dyDescent="0.2">
      <c r="A24" s="112">
        <v>19</v>
      </c>
      <c r="B24" s="113" t="s">
        <v>213</v>
      </c>
      <c r="C24" s="118" t="s">
        <v>88</v>
      </c>
      <c r="D24" s="115"/>
      <c r="E24" s="115"/>
      <c r="F24" s="116" t="s">
        <v>214</v>
      </c>
      <c r="G24" s="116" t="s">
        <v>215</v>
      </c>
      <c r="H24" s="116" t="s">
        <v>216</v>
      </c>
      <c r="I24" s="115"/>
      <c r="J24" s="118" t="s">
        <v>88</v>
      </c>
      <c r="K24" s="115"/>
      <c r="L24" s="116" t="s">
        <v>217</v>
      </c>
      <c r="M24" s="115"/>
      <c r="N24" s="116" t="s">
        <v>218</v>
      </c>
      <c r="O24" s="115" t="s">
        <v>219</v>
      </c>
    </row>
    <row r="25" spans="1:15" s="92" customFormat="1" ht="312" x14ac:dyDescent="0.2">
      <c r="A25" s="112">
        <v>20</v>
      </c>
      <c r="B25" s="133" t="s">
        <v>220</v>
      </c>
      <c r="C25" s="118" t="s">
        <v>88</v>
      </c>
      <c r="D25" s="118"/>
      <c r="E25" s="115"/>
      <c r="F25" s="116" t="s">
        <v>221</v>
      </c>
      <c r="G25" s="116" t="s">
        <v>222</v>
      </c>
      <c r="H25" s="116" t="s">
        <v>223</v>
      </c>
      <c r="I25" s="115"/>
      <c r="J25" s="118" t="s">
        <v>88</v>
      </c>
      <c r="K25" s="116"/>
      <c r="L25" s="116" t="s">
        <v>224</v>
      </c>
      <c r="M25" s="116"/>
      <c r="N25" s="116" t="s">
        <v>225</v>
      </c>
      <c r="O25" s="115" t="s">
        <v>199</v>
      </c>
    </row>
    <row r="26" spans="1:15" s="92" customFormat="1" ht="264" hidden="1" x14ac:dyDescent="0.2">
      <c r="A26" s="112">
        <v>21</v>
      </c>
      <c r="B26" s="113" t="s">
        <v>226</v>
      </c>
      <c r="C26" s="118" t="s">
        <v>88</v>
      </c>
      <c r="D26" s="115"/>
      <c r="E26" s="115"/>
      <c r="F26" s="116" t="s">
        <v>227</v>
      </c>
      <c r="G26" s="116" t="s">
        <v>215</v>
      </c>
      <c r="H26" s="116" t="s">
        <v>228</v>
      </c>
      <c r="I26" s="115"/>
      <c r="J26" s="118" t="s">
        <v>88</v>
      </c>
      <c r="K26" s="115"/>
      <c r="L26" s="116" t="s">
        <v>229</v>
      </c>
      <c r="M26" s="115"/>
      <c r="N26" s="116" t="s">
        <v>230</v>
      </c>
      <c r="O26" s="115" t="s">
        <v>219</v>
      </c>
    </row>
    <row r="27" spans="1:15" s="92" customFormat="1" ht="409.5" hidden="1" x14ac:dyDescent="0.2">
      <c r="A27" s="112">
        <v>22</v>
      </c>
      <c r="B27" s="113" t="s">
        <v>231</v>
      </c>
      <c r="C27" s="118" t="s">
        <v>88</v>
      </c>
      <c r="D27" s="118" t="s">
        <v>88</v>
      </c>
      <c r="E27" s="115"/>
      <c r="F27" s="116" t="s">
        <v>118</v>
      </c>
      <c r="G27" s="115" t="s">
        <v>119</v>
      </c>
      <c r="H27" s="116" t="s">
        <v>232</v>
      </c>
      <c r="I27" s="115"/>
      <c r="J27" s="118" t="s">
        <v>88</v>
      </c>
      <c r="K27" s="116" t="s">
        <v>233</v>
      </c>
      <c r="L27" s="116" t="s">
        <v>122</v>
      </c>
      <c r="M27" s="116" t="s">
        <v>234</v>
      </c>
      <c r="N27" s="116" t="s">
        <v>235</v>
      </c>
      <c r="O27" s="115" t="s">
        <v>125</v>
      </c>
    </row>
    <row r="28" spans="1:15" s="136" customFormat="1" ht="409.5" hidden="1" x14ac:dyDescent="0.2">
      <c r="A28" s="112">
        <v>23</v>
      </c>
      <c r="B28" s="113" t="s">
        <v>236</v>
      </c>
      <c r="C28" s="135" t="s">
        <v>88</v>
      </c>
      <c r="D28" s="116"/>
      <c r="E28" s="116"/>
      <c r="F28" s="116" t="s">
        <v>237</v>
      </c>
      <c r="G28" s="116" t="s">
        <v>238</v>
      </c>
      <c r="H28" s="116" t="s">
        <v>239</v>
      </c>
      <c r="I28" s="116"/>
      <c r="J28" s="135" t="s">
        <v>88</v>
      </c>
      <c r="K28" s="116"/>
      <c r="L28" s="116" t="s">
        <v>240</v>
      </c>
      <c r="M28" s="116"/>
      <c r="N28" s="116" t="s">
        <v>241</v>
      </c>
      <c r="O28" s="116" t="s">
        <v>242</v>
      </c>
    </row>
    <row r="29" spans="1:15" s="136" customFormat="1" ht="409.5" hidden="1" x14ac:dyDescent="0.2">
      <c r="A29" s="112">
        <v>24</v>
      </c>
      <c r="B29" s="113" t="s">
        <v>243</v>
      </c>
      <c r="C29" s="118" t="s">
        <v>88</v>
      </c>
      <c r="D29" s="118" t="s">
        <v>88</v>
      </c>
      <c r="E29" s="116"/>
      <c r="F29" s="116" t="s">
        <v>244</v>
      </c>
      <c r="G29" s="120" t="s">
        <v>245</v>
      </c>
      <c r="H29" s="120" t="s">
        <v>246</v>
      </c>
      <c r="I29" s="116"/>
      <c r="J29" s="118" t="s">
        <v>88</v>
      </c>
      <c r="K29" s="120" t="s">
        <v>247</v>
      </c>
      <c r="L29" s="120" t="s">
        <v>248</v>
      </c>
      <c r="M29" s="137" t="s">
        <v>249</v>
      </c>
      <c r="N29" s="120" t="s">
        <v>250</v>
      </c>
      <c r="O29" s="138" t="s">
        <v>251</v>
      </c>
    </row>
    <row r="30" spans="1:15" s="92" customFormat="1" ht="216" hidden="1" x14ac:dyDescent="0.2">
      <c r="A30" s="112">
        <v>25</v>
      </c>
      <c r="B30" s="113" t="s">
        <v>252</v>
      </c>
      <c r="C30" s="135" t="s">
        <v>88</v>
      </c>
      <c r="D30" s="135" t="s">
        <v>88</v>
      </c>
      <c r="E30" s="115"/>
      <c r="F30" s="128" t="s">
        <v>253</v>
      </c>
      <c r="G30" s="127" t="s">
        <v>254</v>
      </c>
      <c r="H30" s="127" t="s">
        <v>255</v>
      </c>
      <c r="I30" s="123"/>
      <c r="J30" s="139" t="s">
        <v>88</v>
      </c>
      <c r="K30" s="140" t="s">
        <v>256</v>
      </c>
      <c r="L30" s="140" t="s">
        <v>257</v>
      </c>
      <c r="M30" s="140" t="s">
        <v>258</v>
      </c>
      <c r="N30" s="140" t="s">
        <v>259</v>
      </c>
      <c r="O30" s="141" t="s">
        <v>260</v>
      </c>
    </row>
    <row r="31" spans="1:15" s="92" customFormat="1" ht="409.5" hidden="1" x14ac:dyDescent="0.2">
      <c r="A31" s="112">
        <v>26</v>
      </c>
      <c r="B31" s="113" t="s">
        <v>261</v>
      </c>
      <c r="C31" s="135" t="s">
        <v>88</v>
      </c>
      <c r="D31" s="115"/>
      <c r="E31" s="115"/>
      <c r="F31" s="128" t="s">
        <v>262</v>
      </c>
      <c r="G31" s="127" t="s">
        <v>263</v>
      </c>
      <c r="H31" s="127" t="s">
        <v>264</v>
      </c>
      <c r="I31" s="142" t="s">
        <v>88</v>
      </c>
      <c r="J31" s="122"/>
      <c r="K31" s="143" t="s">
        <v>21</v>
      </c>
      <c r="L31" s="140" t="s">
        <v>265</v>
      </c>
      <c r="M31" s="143" t="s">
        <v>21</v>
      </c>
      <c r="N31" s="140" t="s">
        <v>266</v>
      </c>
      <c r="O31" s="141" t="s">
        <v>260</v>
      </c>
    </row>
    <row r="32" spans="1:15" s="92" customFormat="1" ht="409.5" hidden="1" x14ac:dyDescent="0.2">
      <c r="A32" s="112">
        <v>27</v>
      </c>
      <c r="B32" s="113" t="s">
        <v>267</v>
      </c>
      <c r="C32" s="135" t="s">
        <v>88</v>
      </c>
      <c r="D32" s="115"/>
      <c r="E32" s="115"/>
      <c r="F32" s="116" t="s">
        <v>268</v>
      </c>
      <c r="G32" s="130" t="s">
        <v>269</v>
      </c>
      <c r="H32" s="130" t="s">
        <v>270</v>
      </c>
      <c r="I32" s="115"/>
      <c r="J32" s="135" t="s">
        <v>88</v>
      </c>
      <c r="K32" s="144" t="s">
        <v>90</v>
      </c>
      <c r="L32" s="130" t="s">
        <v>271</v>
      </c>
      <c r="M32" s="144" t="s">
        <v>90</v>
      </c>
      <c r="N32" s="130" t="s">
        <v>272</v>
      </c>
      <c r="O32" s="145" t="s">
        <v>273</v>
      </c>
    </row>
    <row r="33" spans="1:15" s="92" customFormat="1" ht="409.5" hidden="1" x14ac:dyDescent="0.2">
      <c r="A33" s="112">
        <v>28</v>
      </c>
      <c r="B33" s="113" t="s">
        <v>274</v>
      </c>
      <c r="C33" s="135" t="s">
        <v>88</v>
      </c>
      <c r="D33" s="115"/>
      <c r="E33" s="115"/>
      <c r="F33" s="116" t="s">
        <v>275</v>
      </c>
      <c r="G33" s="116" t="s">
        <v>276</v>
      </c>
      <c r="H33" s="116" t="s">
        <v>277</v>
      </c>
      <c r="I33" s="135" t="s">
        <v>88</v>
      </c>
      <c r="J33" s="135" t="s">
        <v>88</v>
      </c>
      <c r="K33" s="115"/>
      <c r="L33" s="116" t="s">
        <v>278</v>
      </c>
      <c r="M33" s="115"/>
      <c r="N33" s="116" t="s">
        <v>279</v>
      </c>
      <c r="O33" s="115" t="s">
        <v>280</v>
      </c>
    </row>
    <row r="34" spans="1:15" s="92" customFormat="1" ht="288" hidden="1" x14ac:dyDescent="0.2">
      <c r="A34" s="112">
        <v>29</v>
      </c>
      <c r="B34" s="113" t="s">
        <v>281</v>
      </c>
      <c r="C34" s="135" t="s">
        <v>88</v>
      </c>
      <c r="D34" s="115"/>
      <c r="E34" s="115"/>
      <c r="F34" s="116" t="s">
        <v>282</v>
      </c>
      <c r="G34" s="116" t="s">
        <v>276</v>
      </c>
      <c r="H34" s="116" t="s">
        <v>283</v>
      </c>
      <c r="I34" s="135" t="s">
        <v>88</v>
      </c>
      <c r="J34" s="135" t="s">
        <v>88</v>
      </c>
      <c r="K34" s="115"/>
      <c r="L34" s="116" t="s">
        <v>284</v>
      </c>
      <c r="M34" s="115"/>
      <c r="N34" s="116" t="s">
        <v>279</v>
      </c>
      <c r="O34" s="115" t="s">
        <v>280</v>
      </c>
    </row>
    <row r="35" spans="1:15" s="92" customFormat="1" ht="409.5" hidden="1" x14ac:dyDescent="0.2">
      <c r="A35" s="112">
        <v>30</v>
      </c>
      <c r="B35" s="113" t="s">
        <v>285</v>
      </c>
      <c r="C35" s="135" t="s">
        <v>88</v>
      </c>
      <c r="D35" s="115"/>
      <c r="E35" s="115"/>
      <c r="F35" s="116" t="s">
        <v>286</v>
      </c>
      <c r="G35" s="116" t="s">
        <v>287</v>
      </c>
      <c r="H35" s="116" t="s">
        <v>288</v>
      </c>
      <c r="I35" s="115"/>
      <c r="J35" s="135" t="s">
        <v>88</v>
      </c>
      <c r="K35" s="115"/>
      <c r="L35" s="116" t="s">
        <v>210</v>
      </c>
      <c r="M35" s="115"/>
      <c r="N35" s="115" t="s">
        <v>289</v>
      </c>
      <c r="O35" s="115" t="s">
        <v>212</v>
      </c>
    </row>
    <row r="36" spans="1:15" s="92" customFormat="1" ht="409.5" x14ac:dyDescent="0.2">
      <c r="A36" s="112">
        <v>31</v>
      </c>
      <c r="B36" s="113" t="s">
        <v>290</v>
      </c>
      <c r="C36" s="146" t="s">
        <v>88</v>
      </c>
      <c r="D36" s="115"/>
      <c r="E36" s="115"/>
      <c r="F36" s="116" t="s">
        <v>291</v>
      </c>
      <c r="G36" s="116" t="s">
        <v>292</v>
      </c>
      <c r="H36" s="116" t="s">
        <v>293</v>
      </c>
      <c r="I36" s="115"/>
      <c r="J36" s="135" t="s">
        <v>88</v>
      </c>
      <c r="K36" s="132" t="s">
        <v>294</v>
      </c>
      <c r="L36" s="116" t="s">
        <v>295</v>
      </c>
      <c r="M36" s="116" t="s">
        <v>296</v>
      </c>
      <c r="N36" s="116" t="s">
        <v>297</v>
      </c>
      <c r="O36" s="115" t="s">
        <v>199</v>
      </c>
    </row>
    <row r="37" spans="1:15" s="92" customFormat="1" ht="409.5" hidden="1" x14ac:dyDescent="0.2">
      <c r="A37" s="112">
        <v>32</v>
      </c>
      <c r="B37" s="113" t="s">
        <v>298</v>
      </c>
      <c r="C37" s="135" t="s">
        <v>88</v>
      </c>
      <c r="D37" s="135" t="s">
        <v>88</v>
      </c>
      <c r="E37" s="115"/>
      <c r="F37" s="116" t="s">
        <v>299</v>
      </c>
      <c r="G37" s="116" t="s">
        <v>300</v>
      </c>
      <c r="H37" s="116" t="s">
        <v>301</v>
      </c>
      <c r="I37" s="115"/>
      <c r="J37" s="135" t="s">
        <v>88</v>
      </c>
      <c r="K37" s="116" t="s">
        <v>302</v>
      </c>
      <c r="L37" s="116" t="s">
        <v>303</v>
      </c>
      <c r="M37" s="116"/>
      <c r="N37" s="116" t="s">
        <v>304</v>
      </c>
      <c r="O37" s="115" t="s">
        <v>273</v>
      </c>
    </row>
    <row r="38" spans="1:15" s="92" customFormat="1" x14ac:dyDescent="0.2"/>
    <row r="39" spans="1:15" s="92" customFormat="1" x14ac:dyDescent="0.2"/>
    <row r="40" spans="1:15" s="92" customFormat="1" x14ac:dyDescent="0.2"/>
    <row r="41" spans="1:15" s="92" customFormat="1" x14ac:dyDescent="0.2"/>
    <row r="42" spans="1:15" s="92" customFormat="1" x14ac:dyDescent="0.2"/>
    <row r="43" spans="1:15" s="92" customFormat="1" x14ac:dyDescent="0.2"/>
    <row r="44" spans="1:15" s="92" customFormat="1" x14ac:dyDescent="0.2"/>
    <row r="45" spans="1:15" s="92" customFormat="1" x14ac:dyDescent="0.2"/>
    <row r="46" spans="1:15" s="92" customFormat="1" x14ac:dyDescent="0.2"/>
    <row r="47" spans="1:15" s="92" customFormat="1" x14ac:dyDescent="0.2"/>
    <row r="48" spans="1:15" s="92" customFormat="1" x14ac:dyDescent="0.2"/>
    <row r="49" s="92" customFormat="1" x14ac:dyDescent="0.2"/>
    <row r="50" s="92" customFormat="1" x14ac:dyDescent="0.2"/>
    <row r="51" s="92" customFormat="1" x14ac:dyDescent="0.2"/>
    <row r="52" s="92" customFormat="1" x14ac:dyDescent="0.2"/>
    <row r="53" s="92" customFormat="1" x14ac:dyDescent="0.2"/>
    <row r="54" s="92" customFormat="1" x14ac:dyDescent="0.2"/>
    <row r="55" s="92" customFormat="1" x14ac:dyDescent="0.2"/>
    <row r="56" s="92" customFormat="1" x14ac:dyDescent="0.2"/>
    <row r="57" s="92" customFormat="1" x14ac:dyDescent="0.2"/>
    <row r="58" s="92" customFormat="1" x14ac:dyDescent="0.2"/>
    <row r="59" s="92" customFormat="1" x14ac:dyDescent="0.2"/>
    <row r="60" s="92" customFormat="1" x14ac:dyDescent="0.2"/>
    <row r="61" s="92" customFormat="1" x14ac:dyDescent="0.2"/>
    <row r="62" s="92" customFormat="1" x14ac:dyDescent="0.2"/>
    <row r="63" s="92" customFormat="1" x14ac:dyDescent="0.2"/>
    <row r="64" s="92" customFormat="1" x14ac:dyDescent="0.2"/>
    <row r="65" s="92" customFormat="1" x14ac:dyDescent="0.2"/>
    <row r="66" s="92" customFormat="1" x14ac:dyDescent="0.2"/>
    <row r="67" s="92" customFormat="1" x14ac:dyDescent="0.2"/>
    <row r="68" s="92" customFormat="1" x14ac:dyDescent="0.2"/>
    <row r="69" s="92" customFormat="1" x14ac:dyDescent="0.2"/>
    <row r="70" s="92" customFormat="1" x14ac:dyDescent="0.2"/>
    <row r="71" s="92" customFormat="1" x14ac:dyDescent="0.2"/>
    <row r="72" s="92" customFormat="1" x14ac:dyDescent="0.2"/>
    <row r="73" s="92" customFormat="1" x14ac:dyDescent="0.2"/>
    <row r="74" s="92" customFormat="1" x14ac:dyDescent="0.2"/>
    <row r="75" s="92" customFormat="1" x14ac:dyDescent="0.2"/>
    <row r="76" s="92" customFormat="1" x14ac:dyDescent="0.2"/>
    <row r="77" s="92" customFormat="1" x14ac:dyDescent="0.2"/>
    <row r="78" s="92" customFormat="1" x14ac:dyDescent="0.2"/>
    <row r="79" s="92" customFormat="1" x14ac:dyDescent="0.2"/>
    <row r="80" s="92" customFormat="1" x14ac:dyDescent="0.2"/>
    <row r="81" s="92" customFormat="1" x14ac:dyDescent="0.2"/>
    <row r="82" s="92" customFormat="1" x14ac:dyDescent="0.2"/>
    <row r="83" s="92" customFormat="1" x14ac:dyDescent="0.2"/>
    <row r="84" s="92" customFormat="1" x14ac:dyDescent="0.2"/>
    <row r="85" s="92" customFormat="1" x14ac:dyDescent="0.2"/>
    <row r="86" s="92" customFormat="1" x14ac:dyDescent="0.2"/>
    <row r="87" s="92" customFormat="1" x14ac:dyDescent="0.2"/>
    <row r="88" s="92" customFormat="1" x14ac:dyDescent="0.2"/>
    <row r="89" s="92" customFormat="1" x14ac:dyDescent="0.2"/>
    <row r="90" s="92" customFormat="1" x14ac:dyDescent="0.2"/>
    <row r="91" s="92" customFormat="1" x14ac:dyDescent="0.2"/>
    <row r="92" s="92" customFormat="1" x14ac:dyDescent="0.2"/>
    <row r="93" s="92" customFormat="1" x14ac:dyDescent="0.2"/>
    <row r="94" s="92" customFormat="1" x14ac:dyDescent="0.2"/>
    <row r="95" s="92" customFormat="1" x14ac:dyDescent="0.2"/>
    <row r="96" s="92" customFormat="1" x14ac:dyDescent="0.2"/>
    <row r="97" s="92" customFormat="1" x14ac:dyDescent="0.2"/>
    <row r="98" s="92" customFormat="1" x14ac:dyDescent="0.2"/>
    <row r="99" s="92" customFormat="1" x14ac:dyDescent="0.2"/>
    <row r="100" s="92" customFormat="1" x14ac:dyDescent="0.2"/>
    <row r="101" s="92" customFormat="1" x14ac:dyDescent="0.2"/>
    <row r="102" s="92" customFormat="1" x14ac:dyDescent="0.2"/>
    <row r="103" s="92" customFormat="1" x14ac:dyDescent="0.2"/>
    <row r="104" s="92" customFormat="1" x14ac:dyDescent="0.2"/>
    <row r="105" s="92" customFormat="1" x14ac:dyDescent="0.2"/>
    <row r="106" s="92" customFormat="1" x14ac:dyDescent="0.2"/>
    <row r="107" s="92" customFormat="1" x14ac:dyDescent="0.2"/>
    <row r="108" s="92" customFormat="1" x14ac:dyDescent="0.2"/>
    <row r="109" s="92" customFormat="1" x14ac:dyDescent="0.2"/>
    <row r="110" s="92" customFormat="1" x14ac:dyDescent="0.2"/>
    <row r="111" s="92" customFormat="1" x14ac:dyDescent="0.2"/>
    <row r="112" s="92" customFormat="1" x14ac:dyDescent="0.2"/>
    <row r="113" s="92" customFormat="1" x14ac:dyDescent="0.2"/>
    <row r="114" s="92" customFormat="1" x14ac:dyDescent="0.2"/>
    <row r="115" s="92" customFormat="1" x14ac:dyDescent="0.2"/>
    <row r="116" s="92" customFormat="1" x14ac:dyDescent="0.2"/>
    <row r="117" s="92" customFormat="1" x14ac:dyDescent="0.2"/>
    <row r="118" s="92" customFormat="1" x14ac:dyDescent="0.2"/>
    <row r="119" s="92" customFormat="1" x14ac:dyDescent="0.2"/>
    <row r="120" s="92" customFormat="1" x14ac:dyDescent="0.2"/>
    <row r="121" s="92" customFormat="1" x14ac:dyDescent="0.2"/>
    <row r="122" s="92" customFormat="1" x14ac:dyDescent="0.2"/>
    <row r="123" s="92" customFormat="1" x14ac:dyDescent="0.2"/>
    <row r="124" s="92" customFormat="1" x14ac:dyDescent="0.2"/>
    <row r="125" s="92" customFormat="1" x14ac:dyDescent="0.2"/>
    <row r="126" s="92" customFormat="1" x14ac:dyDescent="0.2"/>
    <row r="127" s="92" customFormat="1" x14ac:dyDescent="0.2"/>
    <row r="128" s="92" customFormat="1" x14ac:dyDescent="0.2"/>
    <row r="129" s="92" customFormat="1" x14ac:dyDescent="0.2"/>
    <row r="130" s="92" customFormat="1" x14ac:dyDescent="0.2"/>
    <row r="131" s="92" customFormat="1" x14ac:dyDescent="0.2"/>
    <row r="132" s="92" customFormat="1" x14ac:dyDescent="0.2"/>
    <row r="133" s="92" customFormat="1" x14ac:dyDescent="0.2"/>
    <row r="134" s="92" customFormat="1" x14ac:dyDescent="0.2"/>
    <row r="135" s="92" customFormat="1" x14ac:dyDescent="0.2"/>
    <row r="136" s="92" customFormat="1" x14ac:dyDescent="0.2"/>
    <row r="137" s="92" customFormat="1" x14ac:dyDescent="0.2"/>
    <row r="138" s="92" customFormat="1" x14ac:dyDescent="0.2"/>
    <row r="139" s="92" customFormat="1" x14ac:dyDescent="0.2"/>
    <row r="140" s="92" customFormat="1" x14ac:dyDescent="0.2"/>
    <row r="141" s="92" customFormat="1" x14ac:dyDescent="0.2"/>
    <row r="142" s="92" customFormat="1" x14ac:dyDescent="0.2"/>
    <row r="143" s="92" customFormat="1" x14ac:dyDescent="0.2"/>
    <row r="144" s="92" customFormat="1" x14ac:dyDescent="0.2"/>
    <row r="145" s="92" customFormat="1" x14ac:dyDescent="0.2"/>
    <row r="146" s="92" customFormat="1" x14ac:dyDescent="0.2"/>
    <row r="147" s="92" customFormat="1" x14ac:dyDescent="0.2"/>
    <row r="148" s="92" customFormat="1" x14ac:dyDescent="0.2"/>
    <row r="149" s="92" customFormat="1" x14ac:dyDescent="0.2"/>
    <row r="150" s="92" customFormat="1" x14ac:dyDescent="0.2"/>
    <row r="151" s="92" customFormat="1" x14ac:dyDescent="0.2"/>
    <row r="152" s="92" customFormat="1" x14ac:dyDescent="0.2"/>
    <row r="153" s="92" customFormat="1" x14ac:dyDescent="0.2"/>
    <row r="154" s="92" customFormat="1" x14ac:dyDescent="0.2"/>
    <row r="155" s="92" customFormat="1" x14ac:dyDescent="0.2"/>
    <row r="156" s="92" customFormat="1" x14ac:dyDescent="0.2"/>
    <row r="157" s="92" customFormat="1" x14ac:dyDescent="0.2"/>
    <row r="158" s="92" customFormat="1" x14ac:dyDescent="0.2"/>
    <row r="159" s="92" customFormat="1" x14ac:dyDescent="0.2"/>
    <row r="160" s="92" customFormat="1" x14ac:dyDescent="0.2"/>
    <row r="161" s="92" customFormat="1" x14ac:dyDescent="0.2"/>
    <row r="162" s="92" customFormat="1" x14ac:dyDescent="0.2"/>
    <row r="163" s="92" customFormat="1" x14ac:dyDescent="0.2"/>
    <row r="164" s="92" customFormat="1" x14ac:dyDescent="0.2"/>
    <row r="165" s="92" customFormat="1" x14ac:dyDescent="0.2"/>
    <row r="166" s="92" customFormat="1" x14ac:dyDescent="0.2"/>
    <row r="167" s="92" customFormat="1" x14ac:dyDescent="0.2"/>
    <row r="168" s="92" customFormat="1" x14ac:dyDescent="0.2"/>
    <row r="169" s="92" customFormat="1" x14ac:dyDescent="0.2"/>
    <row r="170" s="92" customFormat="1" x14ac:dyDescent="0.2"/>
    <row r="171" s="92" customFormat="1" x14ac:dyDescent="0.2"/>
    <row r="172" s="92" customFormat="1" x14ac:dyDescent="0.2"/>
    <row r="173" s="92" customFormat="1" x14ac:dyDescent="0.2"/>
    <row r="174" s="92" customFormat="1" x14ac:dyDescent="0.2"/>
    <row r="175" s="92" customFormat="1" x14ac:dyDescent="0.2"/>
    <row r="176" s="92" customFormat="1" x14ac:dyDescent="0.2"/>
    <row r="177" s="92" customFormat="1" x14ac:dyDescent="0.2"/>
    <row r="178" s="92" customFormat="1" x14ac:dyDescent="0.2"/>
    <row r="179" s="92" customFormat="1" x14ac:dyDescent="0.2"/>
    <row r="180" s="92" customFormat="1" x14ac:dyDescent="0.2"/>
    <row r="181" s="92" customFormat="1" x14ac:dyDescent="0.2"/>
    <row r="182" s="92" customFormat="1" x14ac:dyDescent="0.2"/>
    <row r="183" s="92" customFormat="1" x14ac:dyDescent="0.2"/>
    <row r="184" s="92" customFormat="1" x14ac:dyDescent="0.2"/>
    <row r="185" s="92" customFormat="1" x14ac:dyDescent="0.2"/>
    <row r="186" s="92" customFormat="1" x14ac:dyDescent="0.2"/>
    <row r="187" s="92" customFormat="1" x14ac:dyDescent="0.2"/>
    <row r="188" s="92" customFormat="1" x14ac:dyDescent="0.2"/>
    <row r="189" s="92" customFormat="1" x14ac:dyDescent="0.2"/>
    <row r="190" s="92" customFormat="1" x14ac:dyDescent="0.2"/>
    <row r="191" s="92" customFormat="1" x14ac:dyDescent="0.2"/>
    <row r="192" s="92" customFormat="1" x14ac:dyDescent="0.2"/>
    <row r="193" s="92" customFormat="1" x14ac:dyDescent="0.2"/>
    <row r="194" s="92" customFormat="1" x14ac:dyDescent="0.2"/>
    <row r="195" s="92" customFormat="1" x14ac:dyDescent="0.2"/>
    <row r="196" s="92" customFormat="1" x14ac:dyDescent="0.2"/>
    <row r="197" s="92" customFormat="1" x14ac:dyDescent="0.2"/>
    <row r="198" s="92" customFormat="1" x14ac:dyDescent="0.2"/>
    <row r="199" s="92" customFormat="1" x14ac:dyDescent="0.2"/>
    <row r="200" s="92" customFormat="1" x14ac:dyDescent="0.2"/>
    <row r="201" s="92" customFormat="1" x14ac:dyDescent="0.2"/>
    <row r="202" s="92" customFormat="1" x14ac:dyDescent="0.2"/>
    <row r="203" s="92" customFormat="1" x14ac:dyDescent="0.2"/>
    <row r="204" s="92" customFormat="1" x14ac:dyDescent="0.2"/>
    <row r="205" s="92" customFormat="1" x14ac:dyDescent="0.2"/>
    <row r="206" s="92" customFormat="1" x14ac:dyDescent="0.2"/>
    <row r="207" s="92" customFormat="1" x14ac:dyDescent="0.2"/>
    <row r="208" s="92" customFormat="1" x14ac:dyDescent="0.2"/>
    <row r="209" s="92" customFormat="1" x14ac:dyDescent="0.2"/>
    <row r="210" s="92" customFormat="1" x14ac:dyDescent="0.2"/>
    <row r="211" s="92" customFormat="1" x14ac:dyDescent="0.2"/>
    <row r="212" s="92" customFormat="1" x14ac:dyDescent="0.2"/>
    <row r="213" s="92" customFormat="1" x14ac:dyDescent="0.2"/>
    <row r="214" s="92" customFormat="1" x14ac:dyDescent="0.2"/>
    <row r="215" s="92" customFormat="1" x14ac:dyDescent="0.2"/>
    <row r="216" s="92" customFormat="1" x14ac:dyDescent="0.2"/>
    <row r="217" s="92" customFormat="1" x14ac:dyDescent="0.2"/>
    <row r="218" s="92" customFormat="1" x14ac:dyDescent="0.2"/>
    <row r="219" s="92" customFormat="1" x14ac:dyDescent="0.2"/>
    <row r="220" s="92" customFormat="1" x14ac:dyDescent="0.2"/>
    <row r="221" s="92" customFormat="1" x14ac:dyDescent="0.2"/>
    <row r="222" s="92" customFormat="1" x14ac:dyDescent="0.2"/>
    <row r="223" s="92" customFormat="1" x14ac:dyDescent="0.2"/>
    <row r="224" s="92" customFormat="1" x14ac:dyDescent="0.2"/>
    <row r="225" s="92" customFormat="1" x14ac:dyDescent="0.2"/>
    <row r="226" s="92" customFormat="1" x14ac:dyDescent="0.2"/>
    <row r="227" s="92" customFormat="1" x14ac:dyDescent="0.2"/>
    <row r="228" s="92" customFormat="1" x14ac:dyDescent="0.2"/>
    <row r="229" s="92" customFormat="1" x14ac:dyDescent="0.2"/>
  </sheetData>
  <autoFilter ref="A4:BD37">
    <filterColumn colId="2" showButton="0"/>
    <filterColumn colId="3" showButton="0"/>
    <filterColumn colId="8" showButton="0"/>
    <filterColumn colId="14">
      <filters>
        <filter val="คณะศิลปกรรมศาสตร์"/>
      </filters>
    </filterColumn>
  </autoFilter>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10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2022-08-15T03:43:03Z</dcterms:created>
  <dcterms:modified xsi:type="dcterms:W3CDTF">2022-08-15T03:43:10Z</dcterms:modified>
</cp:coreProperties>
</file>