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0 เดือน\3\"/>
    </mc:Choice>
  </mc:AlternateContent>
  <bookViews>
    <workbookView xWindow="0" yWindow="0" windowWidth="24000" windowHeight="8940"/>
  </bookViews>
  <sheets>
    <sheet name="3.7.1" sheetId="1" r:id="rId1"/>
    <sheet name="รายละเอียด 3.7.1" sheetId="2" r:id="rId2"/>
  </sheets>
  <externalReferences>
    <externalReference r:id="rId3"/>
  </externalReferences>
  <definedNames>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1" l="1"/>
  <c r="D42" i="1"/>
  <c r="B42" i="1"/>
  <c r="A42" i="1"/>
  <c r="F41" i="1"/>
  <c r="E41" i="1"/>
  <c r="D41" i="1"/>
  <c r="B41" i="1"/>
  <c r="A41" i="1"/>
  <c r="F40" i="1"/>
  <c r="E40" i="1"/>
  <c r="D40" i="1"/>
  <c r="B40" i="1"/>
  <c r="A40" i="1"/>
  <c r="F39" i="1"/>
  <c r="E39" i="1"/>
  <c r="D39" i="1"/>
  <c r="B39" i="1"/>
  <c r="A39" i="1"/>
  <c r="F38" i="1"/>
  <c r="E38" i="1"/>
  <c r="D38" i="1"/>
  <c r="B38" i="1"/>
  <c r="A38" i="1"/>
  <c r="F37" i="1"/>
  <c r="E37" i="1"/>
  <c r="D37" i="1"/>
  <c r="B37" i="1"/>
  <c r="A37" i="1"/>
  <c r="F36" i="1"/>
  <c r="E36" i="1"/>
  <c r="D36" i="1"/>
  <c r="B36" i="1"/>
  <c r="A36" i="1"/>
  <c r="F35" i="1"/>
  <c r="E35" i="1"/>
  <c r="D35" i="1"/>
  <c r="B35" i="1"/>
  <c r="A35" i="1"/>
  <c r="F34" i="1"/>
  <c r="E34" i="1"/>
  <c r="D34" i="1"/>
  <c r="B34" i="1"/>
  <c r="A34" i="1"/>
  <c r="F33" i="1"/>
  <c r="E33" i="1"/>
  <c r="D33" i="1"/>
  <c r="B33" i="1"/>
  <c r="A33" i="1"/>
  <c r="F32" i="1"/>
  <c r="E32" i="1"/>
  <c r="D32" i="1"/>
  <c r="B32" i="1"/>
  <c r="A32" i="1"/>
  <c r="G31" i="1"/>
  <c r="F31" i="1"/>
  <c r="E31" i="1"/>
  <c r="D31" i="1"/>
  <c r="B31" i="1"/>
  <c r="A31" i="1"/>
  <c r="F30" i="1"/>
  <c r="E30" i="1"/>
  <c r="D30" i="1"/>
  <c r="B30" i="1"/>
  <c r="A30" i="1"/>
  <c r="F29" i="1"/>
  <c r="E29" i="1"/>
  <c r="D29" i="1"/>
  <c r="B29" i="1"/>
  <c r="A29" i="1"/>
  <c r="G28" i="1"/>
  <c r="F28" i="1"/>
  <c r="E28" i="1"/>
  <c r="D28" i="1"/>
  <c r="B28" i="1"/>
  <c r="A28" i="1"/>
  <c r="I21" i="1"/>
  <c r="F18" i="1"/>
  <c r="F42" i="1" s="1"/>
  <c r="E18" i="1"/>
  <c r="G18" i="1" s="1"/>
  <c r="G17" i="1"/>
  <c r="H17" i="1" s="1"/>
  <c r="I17" i="1" s="1"/>
  <c r="H16" i="1"/>
  <c r="I16" i="1" s="1"/>
  <c r="G16" i="1"/>
  <c r="G40" i="1" s="1"/>
  <c r="G15" i="1"/>
  <c r="G39" i="1" s="1"/>
  <c r="G14" i="1"/>
  <c r="G38" i="1" s="1"/>
  <c r="G13" i="1"/>
  <c r="H13" i="1" s="1"/>
  <c r="I13" i="1" s="1"/>
  <c r="H12" i="1"/>
  <c r="I12" i="1" s="1"/>
  <c r="G12" i="1"/>
  <c r="G36" i="1" s="1"/>
  <c r="G11" i="1"/>
  <c r="G35" i="1" s="1"/>
  <c r="G10" i="1"/>
  <c r="G34" i="1" s="1"/>
  <c r="G9" i="1"/>
  <c r="H9" i="1" s="1"/>
  <c r="I9" i="1" s="1"/>
  <c r="H8" i="1"/>
  <c r="I8" i="1" s="1"/>
  <c r="G8" i="1"/>
  <c r="G32" i="1" s="1"/>
  <c r="G7" i="1"/>
  <c r="H7" i="1" s="1"/>
  <c r="I7" i="1" s="1"/>
  <c r="G6" i="1"/>
  <c r="G30" i="1" s="1"/>
  <c r="G5" i="1"/>
  <c r="H5" i="1" s="1"/>
  <c r="I5" i="1" s="1"/>
  <c r="G42" i="1" l="1"/>
  <c r="H18" i="1"/>
  <c r="I18" i="1" s="1"/>
  <c r="H6" i="1"/>
  <c r="I6" i="1" s="1"/>
  <c r="H15" i="1"/>
  <c r="I15" i="1" s="1"/>
  <c r="H10" i="1"/>
  <c r="I10" i="1" s="1"/>
  <c r="G29" i="1"/>
  <c r="G33" i="1"/>
  <c r="G37" i="1"/>
  <c r="G41" i="1"/>
  <c r="H11" i="1"/>
  <c r="I11" i="1" s="1"/>
  <c r="H14" i="1"/>
  <c r="I14" i="1" s="1"/>
</calcChain>
</file>

<file path=xl/sharedStrings.xml><?xml version="1.0" encoding="utf-8"?>
<sst xmlns="http://schemas.openxmlformats.org/spreadsheetml/2006/main" count="424" uniqueCount="277">
  <si>
    <t>ตัวชี้วัด</t>
  </si>
  <si>
    <t>3.7.1 ร้อยละข้อตกลงความร่วมมือต่างประเทศที่มีการจัดกิจกรรมอย่างต่อเนื่อง</t>
  </si>
  <si>
    <t>ผลการดำเนินงาน</t>
  </si>
  <si>
    <t>หน่วยงานเจ้าภาพ</t>
  </si>
  <si>
    <t>กองกลาง</t>
  </si>
  <si>
    <t>รอบ 10 เดือน</t>
  </si>
  <si>
    <t>ผู้รับผิดชอบ</t>
  </si>
  <si>
    <t>นางสาวนุชนารถ เพ็งสุริยา</t>
  </si>
  <si>
    <t>โทร. 1251</t>
  </si>
  <si>
    <t>ผลการยืนยันของหน่วยงานเจ้าภาพ</t>
  </si>
  <si>
    <t>ลำดับ</t>
  </si>
  <si>
    <t>หน่วยงาน</t>
  </si>
  <si>
    <t>เป้าหมาย</t>
  </si>
  <si>
    <t>จำนวนเครือข่ายต่างประเทศที่มีการจัดกิจกรรมร่วมกับมหาวิทยาลัย</t>
  </si>
  <si>
    <t>จำนวนเครือข่ายต่างประเทศทั้งหมด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</si>
  <si>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</si>
  <si>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</si>
  <si>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</si>
  <si>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</si>
  <si>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</si>
  <si>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</si>
  <si>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</si>
  <si>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</si>
  <si>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</si>
  <si>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</si>
  <si>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</si>
  <si>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</si>
  <si>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</si>
  <si>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</si>
  <si>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</si>
  <si>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MOU หมดอายุ</t>
  </si>
  <si>
    <t>4) คณะวิทยาการจัดการ</t>
  </si>
  <si>
    <t>5) คณะเทคโนโลยีอุตสาหกรรม</t>
  </si>
  <si>
    <t>6) คณะศิลปกรรมศาสตร์</t>
  </si>
  <si>
    <t>ขาดหลักฐาน 1 เครือข่าย</t>
  </si>
  <si>
    <t>7)  บัณฑิตวิทยาลัย</t>
  </si>
  <si>
    <t>8)  วิทยาลัยนวัตกรรมและการจัดการ</t>
  </si>
  <si>
    <t>10) วิทยาลัยสหเวชศาสตร์</t>
  </si>
  <si>
    <t>11) วิทยาลัยโลจิสติกส์และซัพพลายเชน</t>
  </si>
  <si>
    <t>12) วิทยาลัยสถาปัตยกรรมศาสตร์</t>
  </si>
  <si>
    <t>14) วิทยาลัยการจัดการอุตสาหกรรมบริการ</t>
  </si>
  <si>
    <t>15) วิทยาลัยนิเทศศาสตร์</t>
  </si>
  <si>
    <t>ระดับมหาวิทยาลัย</t>
  </si>
  <si>
    <t>ตัวชี้วัดระดับเจ้าภาพ</t>
  </si>
  <si>
    <t>3.7.1(S) ระดับความสำเร็จของการดำเนินการตามแนวทางตามตัวชี้วัด ร้อยละของเครือข่ายความร่วมมือต่างประเทศที่มีการจัดกิจกรรมร่วมกัน</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</si>
  <si>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</si>
  <si>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</si>
  <si>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</si>
  <si>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</si>
  <si>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</si>
  <si>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</si>
  <si>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</si>
  <si>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</si>
  <si>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</si>
  <si>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สหเวชฯ</t>
  </si>
  <si>
    <t>โลจิสติกส์ฯ</t>
  </si>
  <si>
    <t>สถาปัตย์ฯ</t>
  </si>
  <si>
    <t>อุตสาหกรรมฯ</t>
  </si>
  <si>
    <t>นิเทศศาสตร์</t>
  </si>
  <si>
    <t>มหาวิทยาลัย</t>
  </si>
  <si>
    <t>รายละเอียดตัวชี้วัด</t>
  </si>
  <si>
    <t>น.ส.นุชนารถ เพ็งสุริยา</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</si>
  <si>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</si>
  <si>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</si>
  <si>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</si>
  <si>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</si>
  <si>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</si>
  <si>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</si>
  <si>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</si>
  <si>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</si>
  <si>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</si>
  <si>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</si>
  <si>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</si>
  <si>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</si>
  <si>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</si>
  <si>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</si>
  <si>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</si>
  <si>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</si>
  <si>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</si>
  <si>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คณะครุศาสตร์</t>
  </si>
  <si>
    <t>National Pingtung University</t>
  </si>
  <si>
    <t>P</t>
  </si>
  <si>
    <t xml:space="preserve">5 ปี    
(4 มี.ค. 64 - 3 มี.ค. 69)
</t>
  </si>
  <si>
    <t>การแลกเปลี่ยนอาจารย์และนักศึกษา : การร่วมมือในการวิจัย : การสร้างหลักสูตรร่วมกัน และ การส่งนักศึกษาแลกเปลี่ยน</t>
  </si>
  <si>
    <t>N/A</t>
  </si>
  <si>
    <t>Ningbo Childhood Education College</t>
  </si>
  <si>
    <t xml:space="preserve">5 ปี                            
(1 ก.ย. 64 - 31 ส.ค. 69) 
</t>
  </si>
  <si>
    <t xml:space="preserve">1) ส่งเสริมสนับสนุนความร่วมมือด้านการสอน วิจัย แลกเปลี่ยนบุคลากร และนักศึกษาในสาขาวิชาการศึกษาปฐมวัย                                              2) ส่งเสริมสนับสนุนการดำเนินโครงการและกิจกรรมด้านวัฒนธรรมร่วมกัน
</t>
  </si>
  <si>
    <t>การจัดการเรียนการสอนร่วมกับ Ningbo Early Childhood Education College</t>
  </si>
  <si>
    <t>7 มีนาคม 2565</t>
  </si>
  <si>
    <t>ดำเนินการจัดการเรียนการสอนร่วมกับ Ningbo Early Childhood Education College ในวันที่ 7 มีนาคม พ.ศ. 2565 โดยมีนักศึกษาชั้นปีที่ 2 สาขาวิชาการศึกษาปฐมวัย จำนวน 69 คน เข้าร่วมกิจกรรม ผ่านระบบออนไลน์</t>
  </si>
  <si>
    <t>อาจารย์และนักศึกษาได้มีโอกาสในการแลกเปลี่ยนเรียนรู้ประสบการณ์กับเครือข่ายต่างประเทศ</t>
  </si>
  <si>
    <t>คณะวิทยาศาสตร์และเทคโนโลยี</t>
  </si>
  <si>
    <t>Graduate School of Natural Science and Technology, Faculty of Science Okayama University</t>
  </si>
  <si>
    <t>5 ปี                             
(8 มิ.ย. 60 - 7 มิ.ย. 65)</t>
  </si>
  <si>
    <t>1) แลกเปลี่ยนนักศึกษาและคณาจารย์
2 ) จัดทำโครงการวิจัยและการเรียนการและวัฒนธรรมร่วมกัน
3) การแลกเปลี่ยนข้อมูลการวิจัย</t>
  </si>
  <si>
    <t>โครงการวิจัยและการเรียนการและวัฒนธรรมร่วมกัน</t>
  </si>
  <si>
    <t>2 มีนาคม 2565</t>
  </si>
  <si>
    <t>Prof. Dr. Takashi Kaneta, Graduate School of Natural Science and Technology, Faculty of Science Okayama University  ร่วมเป็นที่ปรึกษาให้กับนักศึกษาสาขาวิชาเคมี  ในรายวิชา CHE4804 โครงงานวิจัย เรื่อง Green Device for Sulfide Detemaination  ซึ่งสาขาวิชาเคมีได้จัดสัมมนาโครงงานวิจัยดังกล่าว เมื่อวันที่ 2 มีนาคม 2565</t>
  </si>
  <si>
    <t xml:space="preserve">1.  นักศึกษาได้ความรู้เรื่องการทำวิจัย  รวมถึงได้แลกเปลี่ยนข้อมูลการทำวิจัย
2.  อาจารย์และนักศึกษาได้แลกเปลี่ยนประสบการณ์การทำวิจัยร่วมกัน
3.  นักศึกษาได้รับการพัฒนาศักยภาพด้านการทำงานวิจัย
4.  มีการสร้างความสัมพันธ์ที่ดีระหว่างเครือข่าย
</t>
  </si>
  <si>
    <t>Institut Teknologi Bandung</t>
  </si>
  <si>
    <t>5  ปี
(23 ต.ค. 60 - 22 ต.ค. 65)</t>
  </si>
  <si>
    <t>1) พัฒนาศักยภาพนักศึกษาและคณาจารย์ เพื่อแลกเปลี่ยนความรู้ประสบการณ์เพื่อพัฒนาคุณภาพการศึกษา
2) เพื่อแลกเปลี่ยนการวิจัยและการฝึกอบรม</t>
  </si>
  <si>
    <t>การแลกเปลี่ยนความรู้ประสบการณ์เพื่อพัฒนาคุณภาพการศึกษา</t>
  </si>
  <si>
    <t xml:space="preserve">1 มีนาคม 2565 </t>
  </si>
  <si>
    <t>สาขาวิชาฟิสิกส์ประยุกต์ คณะวิทยาศาสตร์และเทคโนโลยี เชิญMs. Chayani Setiades Sarumaha  นักศึกษาปริญญาเอก Institut Teknologi Bandung, Indonesia เป็นวิทยากรบรรยายหัวข้อเรื่อง “How to Do Scientific Research”  ให้กับนักศึกษาคณะวิทยาศาสตร์และเทคโนโลยี โดยการบรรยายดังกล่าวเป็นกิจกรรมภายใต้ MOU ระหว่างคณะวิทยาศาสตร์และเทคโนโลยี มหาวิทยาลัยราชภัฏสวนสุนันทา กับ Institut Teknologi Bandung, Indonesia  ทั้งนี้มีนักศึกษาสาขาฟิสิกส์  สาขาวิชานิติวิทยาศาสตร์ เข้าร่วมฟัง จำนวน 55 คน</t>
  </si>
  <si>
    <t>1. พัฒนาศักยภาพนักศึกษาและคณาจารย์ เพื่อแลกเปลี่ยนความรู้ประสบการณ์เพื่อพัฒนาคุณภาพการศึกษา
2.  นักศึกษาสามารถนำประสบการณ์ที่ได้รับจากการบรรยาย  ไปใช้ในการเรียน
3.  มีการสร้างความสัมพันธ์ที่ดีระหว่างเครือข่าย</t>
  </si>
  <si>
    <t>คณะมนุษยศาสตร์และสังคมศาสตร์</t>
  </si>
  <si>
    <t>Hegesen International Education Investment Company Limited</t>
  </si>
  <si>
    <t>5 ปี
(9 พ.ย. 59 - 8 พ.ย. 64)</t>
  </si>
  <si>
    <t xml:space="preserve">โครงการจัดสอบวัดระดับความรู้ภาษาจีน (HSK) ให้กับบุคคลภายนอก
</t>
  </si>
  <si>
    <t>มีการจัดสอบวัดระดับความรู้ภาษาจีน(HSK) ให้กับบุคคลภายนอก รวมทั้งมีแบบทดสอบตัวอย่าง ให้กับนักศึกษาในมหาวิทยาลัย เพื่อวัดระดับความรู้ภาษาจีน</t>
  </si>
  <si>
    <t>1 ตุลาคม 2564 - 30 กันยายน 2565</t>
  </si>
  <si>
    <t>การสอบวัดระดับความรู้ทางภาษาจีนมาตรฐาน HSK มีมาตรฐาน เป็นที่ยอมรับจากหน่วยงานภายนอก มีผู้เข้าสอบเป็นจำนวนมาก เป็นการสร้างชื่อเสียงให้กับทางมหาวิทยาลัย</t>
  </si>
  <si>
    <t>คณะวิทยาการจัดการ</t>
  </si>
  <si>
    <t>Dong Ah Institute of Media and Art</t>
  </si>
  <si>
    <t>5 ปี                              
(9 มิ.ย. 60 - 8 มิ.ย. 65)</t>
  </si>
  <si>
    <t xml:space="preserve">1. แลกเปลี่ยนนักศึกษาและบุคลากร
2. แลกเปลี่ยนข้อมูลด้านวิชาการด้านนิเทศศาสตร์ การวิจัย ศิลปะและวัฒนธรรม
3. มีการจัดกิจกรรม/โครงการร่วมกัน   </t>
  </si>
  <si>
    <t>การแลกเปลี่ยนศิลปวัฒนธรรม</t>
  </si>
  <si>
    <t>7-8 มิถุนายน 2565</t>
  </si>
  <si>
    <t>นักศึกษาไทย คณะวิทยาการจัดการ ได้จัดทำคลิปวิดีโอการเต้น Cover เพลง POWER เพลงจากประเทศของเกาหลี เผยแพร่บนเว็บไซต์ Dong-Ah Institute of Media and Arts ซึ่งเป็นกิจกรรมการแลกเปลี่ยนวัฒนธรรมระหว่างกัน และเกิดการประชาสัมพันธ์ รวมทั้งแบ่งปันกำลังใจระหว่างประเทศเพื่อเอาชนะวิกฤติ COVID-19 ที่ส่งผลกระทบต่อการเรียนในสถานศึกษา</t>
  </si>
  <si>
    <t>เกิดการประชาสัมพันธ์และแลกเปลี่ยนวัฒนธรรม แบ่งปันกำลังใจระหว่างประเทศเพื่อเอาชนะวิกฤติ COVID-19</t>
  </si>
  <si>
    <t>Technological University of The Philippines</t>
  </si>
  <si>
    <t xml:space="preserve">5 ปี                           
(28 ก.พ. 61 - 27 ก.พ. 66)
</t>
  </si>
  <si>
    <t xml:space="preserve">1. แลกเปลี่ยนนักศึกษาและบุคลากร
2. แลกเปลี่ยนข้อมูลการศึกษา สัมมนา การประชุมวิชาการ และการวิจัย  </t>
  </si>
  <si>
    <t>การแลกเปลี่ยนข้อมูลการศึกษา สัมมนา การประชุมวิชาการ และการวิจัย</t>
  </si>
  <si>
    <t>28 มีนาคม 2565</t>
  </si>
  <si>
    <t xml:space="preserve">ผู้ช่วยศาสตราจารย์ ดร.พิสิษฐ์ พจนจารุวิทย์ หัวหน้ากลุ่มสาขาวิชาบริหารธุรกิจ ได้รับเชิญเป็น Guest Speaker เข้าร่วมเสวนาในงานประชุมวิชาการระดับนานาชาติ The PASUC4th EDUCATION FORUM with the theme, “Reshaping the future educational landscape of the Philippine Higher Education Institutions towords innovative, inclusive and equitable education” </t>
  </si>
  <si>
    <t>เกิดการขับเคลื่อนกิจกรรมความร่วมมือระหว่างประเทศ สร้างความสัมพันธ์กับเครือข่าย</t>
  </si>
  <si>
    <t>คณะเทคโนโลยีอุตสาหกรรม</t>
  </si>
  <si>
    <t>Chiba University</t>
  </si>
  <si>
    <t xml:space="preserve">4 ปี                                
(24 พ.ค. 61 - 23 พ.ค. 65)
</t>
  </si>
  <si>
    <t>1. การแลกเปลี่ยนนักศึกษา
2. การแลกเปลี่ยนบุคลากร
3. การจัดตั้งกลุ่ม
4. การพัฒนาสื่อการสอนและโปรแกรมการเรียน
5. การแลกเปลี่ยนข้อมูลข่าวสาร
6. ความร่วมมือด้านอื่นๆ ที่ตกลงกันโดยทั้งสองฝ่าย</t>
  </si>
  <si>
    <t xml:space="preserve">การพัฒนาสื่อการสอนและโปรแกรมการเรียน และการแลกเปลี่ยนข้อมูลข่าวสาร </t>
  </si>
  <si>
    <t>7 ตุลาคม 2564</t>
  </si>
  <si>
    <t>ดร. ไกรพ เจริญโสภา ได้รับเชิญจาก Prof. Shigeru TAKAHARA  จาก Chiba University ให้เข้าร่วมงานประชุมวิชาการระดับนานาชาติ  International Conference on Advance  imaging 2021 ระหว่าง วันที่ 4 - 8 ตุลาคม 2564 โดย  ดร. ไกรพ เจริญโสภา ได้นำเสนอในหัวข้อ Study the TiO2 thin film characteristics for Dye Sensitized Solar Cell by LDM 3D printing system.  วันที่ 7 ตุลาคม 2564  ในรูปแบบ ออนไลน์</t>
  </si>
  <si>
    <t>Universiti Putra Malaysia****</t>
  </si>
  <si>
    <t xml:space="preserve">3 ปี                               
(7 พ.ค. 62 - 6 พ.ค. 65)
</t>
  </si>
  <si>
    <t>Universiti Teknologi MARA (UiTM)</t>
  </si>
  <si>
    <t xml:space="preserve">3 ปี                               
(13 ก.พ. 62 - 12 ก.พ. 65)
</t>
  </si>
  <si>
    <t>1. การแลกเปลี่ยนนักศึกษา
2. การแลกเปลี่ยนบุคลากร
3. การจัดตั้งกลุ่ม
4. การพัฒนาสื่อการสอนและโปรแกรมการเรียน
5. การแลกเปลี่ยนข้อมูลข่าวสาร และ 
6. ความร่วมมือด้านอื่นๆ ที่ตกลงกันโดยทั้งสองฝ่าย</t>
  </si>
  <si>
    <t>30 พฤศจิกายน 2564</t>
  </si>
  <si>
    <t>เมื่อวันที่ 30 พฤศจิกายน 2564 ผู้ช่วยศาสตราจารย์ดร. พลัง  วงษ์ธนสุภรณ์ สาขาวิชาการออกแบบผลิตภัณฑ์อุตสาหกรรม คณะเทคโนโลยีอุตสาหกรรม มหาวิทยาลัยราชภัฏสวนสุนันทา ได้ทำการสอนและแลกเปลี่ยนเรียนรู้ระหว่าง Assoc.Prof.Dr.Azhari Md Hashim Faculty of Art &amp; Design Universiti Teknologi MARA (UiTM) ภายใต้ หัวข้อ I Global Learning Program IDE572 Transport Industrial Project โดยมีนักศึกษาทั้ง 2 คณะเข้าร่วมเรียนในชั้นเรียนและแลกเปลี่ยนเรียนรู้ จำนวน 17 คน ในรูปแบบ ออนไลน์ ผ่าน Google Meet ดำเนินการภายใต้ข้อตกลงความร่วมมือด้านการศึกษาและวิจัยกับเครือข่ายต่างประเทศ ส่งเสริมและสนับสนุนให้คณะมีการแลกเปลี่ยนบุคลากรและนักศึกษากับเครือข่ายต่างประเทศ กับ Universiti Teknologi MARA (UiTM) ประเทศมาเลเซีย</t>
  </si>
  <si>
    <t>Wenzao Ursuline University Of Languages</t>
  </si>
  <si>
    <t xml:space="preserve">3 ปี
(5 ต.ค. 62 - 4 ต.ค. 65)
</t>
  </si>
  <si>
    <t>คณะศิลปกรรมศาสตร์</t>
  </si>
  <si>
    <t>Kent State University, USA (MOA)</t>
  </si>
  <si>
    <t xml:space="preserve">5 ปี
(30 ส.ค.64 - 30 ส.ค.69)
</t>
  </si>
  <si>
    <t>1. โครงการแลกเปลี่ยนนักศึกษาและอาจารย์
2. การดำเนินการร่วมมือโครงงานวิจัย
3. งานบริการวิชาการร่วมกัน</t>
  </si>
  <si>
    <t>โครงการความร่วมมือกับเครือข่ายต่างประเทศ “กิจกรรมมาสเตอร์คลาสศิลปะการแสดง”</t>
  </si>
  <si>
    <t>11-12 ธันวาคม 2564</t>
  </si>
  <si>
    <t>คณะศิลปกรรมศาสตร์ มหาวิทยาลัยราชภัฏสวนสุนันทา ร่วมกับ Kent State University ได้จัดกิจกรรมการเรียนการสอน หัวข้อ “กิจกรรมมาสเตอร์คลาสศิลปะการแสดง” ให้กับนักศึกษาสาขาวิชาศิลปะการแสดง วิทยากร Associate Prof. Jeffrey Marc Rockland เรื่อง Introduction to Choreography และ 
อาจารย์ Suwatana Rockland เรื่อง Script Analysis for Designer โดยการจัดกิจกรรมร่วมกับการจัดการเรียนการสอนในรายวิชา รายวิชา PER3208 การสร้างสรรคท่ารำเต้น 1 PER3207 ผลงานค้นคว้าริเริ่มสร้างสรรค์ด้านศิลปะการแสดง และ PER3307 โครงการออกแบบเพื่อการแสดง ให้กับนักศึกษา จำนวน 150 คน เข้าร่วมกิจกรรมในครั้งนี้</t>
  </si>
  <si>
    <t>อาจารย์                  6     คน
นักศึกษา 	       150  คน
บุคคลภายนอก          5     คน
คะแนนปะเมินกิจกรรม
ระดับ   4.68 
ร้อยละ 93.57</t>
  </si>
  <si>
    <t>Guangxi Arts University, China</t>
  </si>
  <si>
    <t xml:space="preserve">5 ปี                               
(3 ม.ค. 62 - 2 ม.ค. 67)
</t>
  </si>
  <si>
    <t>1.  Exchange of faculty, staff, and researchers
2.  Exchange of students
3.  Exchange of academic materials, publications, and information
4.  Conducting joint research projects
5.  Organizing academic meetings</t>
  </si>
  <si>
    <t>การทำวิจัยร่วมกัน</t>
  </si>
  <si>
    <t>มกราคม - เมษายน 2565</t>
  </si>
  <si>
    <t xml:space="preserve">ผู้ช่วยศาสตรจารย์ ดร.ชุติมา มณีวัฒนา อาจารย์ประจำสาขาวิชาศิลปะการละครและความเป็นผู้ประกอบการสร้างสรรค์ และ Zhao Yu บุคลากรของ Guangxi Arts University ที่ได้เข้าศึกษาหลักสูตรดุษฎีบัณฑิต สาขาวิชาศิลปะการแสดง ร่วมทำวิจัย เรื่อง A Study on the Musical Characteristics of Zhuang-Style Piano Music in China ซึ่งอยู่ระหว่างดำเนินการในการจัดทำเพื่อนำเสนอระดับนานาชาติ </t>
  </si>
  <si>
    <t>อาจารย์ 5  คน
นักศึกษา 1 คน</t>
  </si>
  <si>
    <t>Bunka University, Japan</t>
  </si>
  <si>
    <t>*</t>
  </si>
  <si>
    <t>บัณฑิตวิทยาลัย</t>
  </si>
  <si>
    <t>Ho Chi Minh City Open University</t>
  </si>
  <si>
    <t xml:space="preserve">5 ปี
(6 ก.ย. 62 - 5 ก.ย. 67)
</t>
  </si>
  <si>
    <t>1. การศึกษาดูงานและแลกเปลี่ยนเรียนรู้สำหรับผู้บริหาร บุคลากร และนักศึกษา
2. การแลกเปลี่ยนด้านวิชาการและความร่วมมือด้านวิจัย
3. การจัดกิจกรรมอื่นๆ ที่เกี่ยวข้อง
4. การดำเนินโครงการ</t>
  </si>
  <si>
    <t>โครงการการประชุมวิชาการนำเสนอผลงานวิจัยระดับชาติและนานาชาติ ครั้งที่ 15 ร่วมกับเครือข่ายต่างประเทศ</t>
  </si>
  <si>
    <t xml:space="preserve">21 มีนาคม 2565 </t>
  </si>
  <si>
    <t xml:space="preserve">  บัณฑิตวิทยาลัย ได้ดำเนินการจัดกิจกรรมโครงการบริการวิชาการการประชุมวิชาการนำเสนอผลงานวิจัยระดับชาติและนานาชาติ ครั้งที่ 15 "Global Goals, Local Actions: Looking Back and Moving Forward 2022" (Online Conference) ในวันจันทร์ ที่ 21 มีนาคม 2565 ในรูปแบบ Online Conference ผ่านระบบ Google Meet โดยมีความร่วมมือกับเครือข่ายต่างประเทศทั้ง 3 ประเทศ คือ Guangxi University of Chinese Medicine, China,  Ho Chi Minh City Open University และ Universiti Sains Malaysia, Malaysia เข้าร่วมเป็นผู้ทรงคุณวุฒิในการวิพากษ์ผลงานวิจัยของผู้เข้าร่วมกิจกรรมโครงการบริการวิชาการการประชุมวิชาการนำเสนอผลงานวิจัยระดับชาติและนานาชาติ ครั้งที่ 15 พร้อมด้วยมีการแลกเปลี่ยนนักวิจัยในการส่งผลงานเข้าร่วมการนำเสนอในครั้งนี้ รายละเอียดตามลิงค์ที่แนบท้ายนี้
     - https://www.facebook.com/graduateschoolssru/
photos/pcb.5650782051639043/
5650778068306108
     - https://grad.ssru.ac.th/th/news/view/21036501
     - https://www.instagram.com/p/CbWs6rGB25H/
     - https://twitter.com/GradSsru/status/
1505785819931754496/photo/1</t>
  </si>
  <si>
    <t xml:space="preserve">        บัณฑิตวิทยาลัย มหาวิทยาลัยราชภัฏสวนสุนันทา ได้จัดโครงการบริการวิชาการการประชุมวิชาการนำเสนอผลงานวิจัยระดับชาติและนานาชาติ ครั้งที่ 15 "Global Goals, Local Actions: Looking Back and Moving Forward 2022" (Online Conference) ผ่านระบบ Google Meet  เพื่อเป็นการสร้างชื่อเสียงทำให้หน่วยงานภาครัฐและเอกชนภายนอกมหาวิทยาลัยฯ รวมถึงประเทศต่างๆ ได้รู้จักบัณฑิตวิทยาลัย และมหาวิทยาลัยราชภัฏสวนสุนันทา เพิ่มมากขึ้น</t>
  </si>
  <si>
    <t>Guangxi University of Chinese Medicine</t>
  </si>
  <si>
    <t xml:space="preserve">5 ปี                            
(12 ม.ค. 64 - 11 ม.ค. 69) 
</t>
  </si>
  <si>
    <t>1. แลกเปลี่ยนคณาจารย์เจ้าหน้าที่และนักวิจัย
2. แลกเปลี่ยนนักศึกษาโดยนักศึกษาทั้งในระดับปริญญาโทและปริญญาเอกจะมีอาจารย์ที่ปรึกษาให้คำแนะนำ
3. แลกเปลี่ยนอุปกรณ์ทางการศึกษาสื่อสิ่งพิมพ์และข้อมูลทางวิชาการ
4. มีการดำเนินโครงการวิจัยร่วมกัน
5. การจัดประชุมทางวิชาการร่วมกัน</t>
  </si>
  <si>
    <t>Universiti Sains Malaysia, Malaysia</t>
  </si>
  <si>
    <t xml:space="preserve">3 ปี
(21 มี.ค. 64 - 21 มี.ค.67)
</t>
  </si>
  <si>
    <t>1. การแลกเปลี่ยนนักศึกษา
2. การแลกเปลี่ยนบุคลากรด้านการวิจัย
3. ด้านหลักสูตรและการเรียนการสอน
4. ด้านสิ่งอำนวยความสะดวก</t>
  </si>
  <si>
    <t>วิทยาลัยนวัตกรรมและการจัดการ</t>
  </si>
  <si>
    <t>Chihlee University of Technology</t>
  </si>
  <si>
    <t>ไม่มีกำหนดระยะเวลา         
(เริ่มปี พ.ศ. 2559)</t>
  </si>
  <si>
    <t>1. การแลกเปลี่ยนนักศึกษา อาจารย์ นักวิชาการ และเจ้าหน้าที่                                                     2. ความร่วมมือด้านงานวิจัย                             3.การร่วมมือแลกเปลี่ยนด้านทรัพทยากรทางการศึกษาและข้อมูล                                        4.การจัดกิจกรรมส่งเสริมวัฒนธรรม</t>
  </si>
  <si>
    <t>กิจกรรมการประชุมวิชาการระดับนานาชาติ “3rd International Conference on Management, Innovation, Economics, and Social Sciences” ครั้งที่ 3 ร่วมกับเครือข่ายต่างประเทศ</t>
  </si>
  <si>
    <t xml:space="preserve">19-20 กุมภาพันธ์ 2565 </t>
  </si>
  <si>
    <t xml:space="preserve">การประชุมวิชาการระดับนานาชาติ “3rd International Conference on Management, Innovation, Economics, and Social Sciences” ครั้งที่ 3 ในระหว่างวันที่ 19-20กุมภาพันธ์ 2565 ณ ห้องประชุมสภามหาวิทยาลัย มหาวิทยาลัยราชภัฏสวนสุนันทา ชั้น 5 ผ่านระบบ Zoomออนไลน์  มีผู้เข้าร่วมกิจกรรมทั้งสิ้น 115 คน ทั้งนี้ผู้เข้าร่วมโครงการได้มีโอกาสแลกเปลี่ยนนำเสนอผลงานวิจัยและผลิตผลงานวิจัยสู่ระดับนานาชาติ โดยมีเจ้าภาพร่วม ดังนี้ - Sanmenxia Polytechnic, People's Republic of China
- Haikou University of Economics, People's Republic of China
- Sichuan Minzu College, People's Republic of China
- Aba Teachers University, People's Republic of China China
- Quanzhou Normal University, People's Republic of China
- Longyan University, People's Republic of China
- Chongqing University of Posts and Telecommunications, People's Republic of China
- Ya’an Polytechnic College, People's Republic of China 
- Guangzhou College of Commerce, People's Republic of China
- Chihlee University of Technology, Republic of China
- Chinese Culture University, Republic of China - Shih Chien University,  Republic of China
- Ipekyolu International Student Association, Turkey
</t>
  </si>
  <si>
    <t xml:space="preserve">1. การสร้างผลงานวิจัยและสร้างนวัตกรรมการจัดการ และนวัตกรรมองค์กร เพื่อพัฒนาสังคมและท้องถิ่นอย่างยั่งยืน พัฒนาองค์ความรู้ของสถาบันผ่านผลงานวิจัยระดับนานาชาติ 2. การสร้างความร่วมมือกับเครือข่ายต่างประเทศ แลกเปลี่ยนทรัพยากรทางการศึกษาและการส่งเสริมวัฒนธรรมให้เป็นที่รู้จักในระดับนานาชาติ </t>
  </si>
  <si>
    <t>Chinese Culture University</t>
  </si>
  <si>
    <t>3 ปี                             
(9 ธ.ค. 62 - 8 ธ.ค. 65)</t>
  </si>
  <si>
    <t>1. การดำเนินการร่วมกันเพื่อพัฒนาเครือข่ายและแลกเปลี่ยนความคิด                                       2. การจัดโครงการและกิจกรรมร่วมกัน                 3. การดำเนินการเพื่อการแลกเปลี่ยนบุคลากรทางการศึกษาและนักวิจัย โครงการวิจัยร่วมกัน                  4. การจัดงานทางวิทยาศาสตร์และวัฒนธรรมร่วมกัน 5. การจัดการเรียนการสอนร่วม                          6. โครงการสองปริญญา</t>
  </si>
  <si>
    <t>Aba Teachers University</t>
  </si>
  <si>
    <t xml:space="preserve">3 ปี                                
(พ.ศ. 2563 - พ.ศ. 2566)
</t>
  </si>
  <si>
    <t xml:space="preserve">1. การดำเนินการร่วมกันเพื่อพัฒนาเครือข่ายและแลกเปลี่ยนความคิด                                        2. การจัดโครงการและกิจกรรมร่วมกัน                  3. การดำเนินการเพื่อการแลกเปลี่ยนบุคลากรทางการศึกษาและนักวิจัย โครงการวิจัยร่วมกัน         4. การจัดงานทางวิทยาศาสตร์และวัฒนธรรมร่วมกัน 5. การจัดการเรียนการสอนร่วม                        6. โครงการสองปริญญา       </t>
  </si>
  <si>
    <t>Ya’an Polytechnic College</t>
  </si>
  <si>
    <t xml:space="preserve">3 ปี                               
(พ.ศ. 2563 - พ.ศ. 2566)
</t>
  </si>
  <si>
    <t>Sichuan Minzu College</t>
  </si>
  <si>
    <t xml:space="preserve">1. การดำเนินการร่วมกันเพื่อพัฒนาเครือข่ายและแลกเปลี่ยนความคิด                                        2. การจัดโครงการและกิจกรรมร่วมกัน                  3. การดำเนินการเพื่อการแลกเปลี่ยนบุคลากรทางการศึกษาและนักวิจัย โครงการวิจัยร่วมกัน        4. การจัดงานทางวิทยาศาสตร์และวัฒนธรรมร่วมกัน 5. การจัดการเรียนการสอนร่วม 6. โครงการสองปริญญา       </t>
  </si>
  <si>
    <t>Haikou University of Economics</t>
  </si>
  <si>
    <t xml:space="preserve">3 ปี                               
(พ.ศ. 2564 - พ.ศ. 2567)
</t>
  </si>
  <si>
    <t>Sanmenxia Polytechnic</t>
  </si>
  <si>
    <t>Quanzhou Normal University, China</t>
  </si>
  <si>
    <t>1. การบริหารจัดการหลักสูตรการจัดการ สาขาวิชานวัตกรรมการจัดการ ระดับบัณฑิตศึกษา                2. การผลิตบัณฑิต หลักสูตรการจัดการ สาขาวิชานวัตกรรมการจัดการ ระดับบัณฑิตศึกษา               3. การบริหารจัดการเกี่ยวกับการเรียนการสอน หรือการวิจัย</t>
  </si>
  <si>
    <t>Longyan University, China</t>
  </si>
  <si>
    <t xml:space="preserve">3 ปี                               
(17 ก.ค.64 - 17 ก.ค.67)
</t>
  </si>
  <si>
    <t xml:space="preserve">1. การบริหารจัดการหลักสูตรบริหารธุรกิจ สาขาวิชานวัตกรรมการค้าระหว่างประเทศ                      2. การผลิตบัณฑิต หลักสูตรบริหารธุรกิจ สาขาวิชานวัตกรรมการค้าระหว่างประเทศ                       3.การบริหารจัดการเกี่ยวกับการเรียนการสอน หรือการวิจัย    </t>
  </si>
  <si>
    <t>Shih Chien University, Taiwan</t>
  </si>
  <si>
    <t xml:space="preserve">3 ปี                               
(22 พ.ย.64 - 22 พ.ย.67)
</t>
  </si>
  <si>
    <t xml:space="preserve">1. การบริหารจัดการหลักสูตรบริหารธุรกิจ สาขาวิชานวัตกรรมการค้าระหว่างประเทศ                      2.การผลิตบัณฑิต หลักสูตรบริหารธุรกิจ สาขาวิชานวัตกรรมการค้าระหว่างประเทศ                       3.การบริหารจัดการเกี่ยวกับการเรียนการสอน หรือการวิจัย  </t>
  </si>
  <si>
    <t>Chongqing University of Posts and Telecommunications, China</t>
  </si>
  <si>
    <t xml:space="preserve">3 ปี                               
(18 ต.ค. 64 - 18 ต.ค. 67)
</t>
  </si>
  <si>
    <t xml:space="preserve">1. การบริหารจัดการหลักสูตรการจัดการ สาขาวิชานวัตกรรมการจัดการ ระดับบัณฑิตศึกษา              2.การผลิตบัณฑิต หลักสูตรการจัดการ สาขาวิชานวัตกรรมการจัดการ ระดับบัณฑิตศึกษา               3. การบริหารจัดการเกี่ยวกับการเรียนการสอน หรือการวิจัย </t>
  </si>
  <si>
    <t>วิทยาลัยพยาบาลและสุขภาพ</t>
  </si>
  <si>
    <t>วิทยาลัยสหเวชศาสตร์</t>
  </si>
  <si>
    <t>Tianjin University of Traditional Chinese Medicine (MOA)</t>
  </si>
  <si>
    <t xml:space="preserve">10 ปี                         
(8 ก.พ. 61 - 7 ก.พ. 71)
</t>
  </si>
  <si>
    <t>การรับนักศึกษาเข้าศึกษาต่อ หลักสูตรการแพทย์แผนจีนบัณฑิต 2 ปริญญา (5+1 ปี)</t>
  </si>
  <si>
    <t>ETH Zurich, Swiss Federal Institute of Technology</t>
  </si>
  <si>
    <t xml:space="preserve">5 ปี                                
(27 พ.ย. 62 - 26 พ.ย. 67)
</t>
  </si>
  <si>
    <t>2.1 Joint research program
2.2 Exchange program
2.3 Cultural experience program</t>
  </si>
  <si>
    <t>Gavangpaisan Investment PtE Ltd.</t>
  </si>
  <si>
    <t xml:space="preserve">5 ปี                                
(12 มิ.ย. 63 - 11 มิ.ย. 68)
</t>
  </si>
  <si>
    <t>2.1 การศึกษาและการวิจัยทางด้านเภสัชกรรม เกษตรกรรม พาณิชยกรรมและอุตสาหกรรมเกี่ยวกับกัญชง กัญชา เพื่อประโยชน์ทางการแพทย์และสุขภาพ 
2.2 การฝึกอบรมบุคลากร และการจัดประชุมวิชาการ ด้านวิทยาศาสตร์ สาธารณสุข และวิทยาศาสตร์สุขภาพ ที่เกี่ยวกับกัญชง กัญชา
2.3 การยื่นขออนุญาตและสนับสนุนการบริหารกิจการ สำหรับปฏิบัติตามขั้นตอนที่กฎหมายกำหนดไว้ รวมถึงการขออนุญาตหรือขึ้นทะเบียนใดๆ ที่จะส่งเสริมให้การดำเนินการตามโครงการบรรลุวัตถุประสงค์
2.4 การปลูกกัญชง กัญชา และการผลิตผลิตภัณฑ์จากกัญชา และการจัดจำหน่ายผลิตภัณฑ์จากกัญชา เพื่อประโยชน์ทางการแพทย์โดยต้องปฏิบัติให้เป็นไปตามกฎหมาย
2.5 การร่วมมือกิจกรรม/โครงการอื่นๆ ที่เกี่ยวข้องกันตามที่ทั้งสองฝ่ายเห็นสมควร</t>
  </si>
  <si>
    <t>Cannagenix</t>
  </si>
  <si>
    <t xml:space="preserve">5 ปี                              
(2 ธ.ค. 62 - 1 ธ.ค. 67)
</t>
  </si>
  <si>
    <t>วิทยาลัยโลจิสติกส์และซัพพลายเชน</t>
  </si>
  <si>
    <t>Myanmar Maritime University</t>
  </si>
  <si>
    <t xml:space="preserve"> 5 ปี                        
(24 เม.ย. 60 - 23 เม.ย. 65)
</t>
  </si>
  <si>
    <t xml:space="preserve"> - หารือรายวิชาเพื่อแลกเปลี่ยน อาจารย์ผู้สอนระหว่าง 2 มหาวิทยาลัย คือ การจัดการโลจิสติกส์, การขนส่ง และ ศุลกากร 
- นำเสนอ ศักยภาพ อาจารย์พิเศษ เพื่อร่วมสอนในช่วงซัมเมอร์</t>
  </si>
  <si>
    <t xml:space="preserve">กิจกรรมการประชุมวิชาการด้านด้านวิทยาศาสตร์และการบริหารจัดการ ระดับบัณฑิตศึกษา ประจำปี 2563 ในการประชุมวิชาการแบบ Online </t>
  </si>
  <si>
    <t>26 พฤศจิกายน 2564</t>
  </si>
  <si>
    <t>จัดกิจกรรมการประชุมวิชาการด้านวิทยาศาสตร์และการบริหารจัดการ ระดับบัณฑิตศึกษา ประจำปี 2564 ในการประชุมวิชาการแบบ Online เมื่อวันที่ 26 พฤศจิกายน 2564 โดยเชิญ Dr.Swe Swe Zin จาก Myanmar Maritime University เป็นคณะกรรมการผู้ทรงคุณวุฒิอ่านและประเมินบทความวิจัย</t>
  </si>
  <si>
    <t>ผลิตบัณฑิตและบุคลากรที่มีคุณภาพด้านผลงานวิจัย</t>
  </si>
  <si>
    <t>Korea Aerospace University</t>
  </si>
  <si>
    <t>5 ปี</t>
  </si>
  <si>
    <t>แลกเปลี่ยนนักศึกษาระดับปริญญาตรีและบัณฑิตศึกษา  ร่วมถึงอาจารย์ เจ้าหน้าที่ และนักวิจัย  แลกเปลี่ยนสื่อการเรียนการสอน รูปแบบการเรียนการสอน ร่วมผลิตผลวิจัย ประชุม สัมมนาร่วมกัน</t>
  </si>
  <si>
    <t>การแลกเปลี่ยนนักศึกษาระดับปริญญาตรี 2 คน เข้ามาเรียนในวิทยาลัยโลจิสติกส์และซัพพลายเชน</t>
  </si>
  <si>
    <t>1 ธันวาคม 2564 - 26 มีนาคม 2565 ( ภาคเรียน 2/2564)</t>
  </si>
  <si>
    <t xml:space="preserve">วิทยาลัยโลจิสติกส์และซัพพลายเชน ร่วมกับ Korea Aerospace University ในการแลกเปลี่ยนนักศึกษาระดับปริญญาตรีของ Korea Aerospace University จำนวน 2 คน เพื่อเข้ามาเรียนในวิทยาลัยโลจิสติกส์และซัพพลายเชน สาขาวิชาการจัดการโลจิสติกส์ หลักสูตรนานาชาติ ภาคเรียน 2/2564 ตั้งแต่วันที่ 1 ธันวาคม 2564 - 26 มีนาคม 2565 </t>
  </si>
  <si>
    <t xml:space="preserve">ผลิตบัณฑิตแลกเปลี่ยนสื่อการเรียนการสอน รูปแบบการเรียนการสอน ร่วมผลิตผลวิจัย ประชุม สัมมนาร่วมกัน </t>
  </si>
  <si>
    <t>วิทยาลัยสถาปัตยกรรมศาสตร์</t>
  </si>
  <si>
    <t>Universiti of Putra Malaysia****</t>
  </si>
  <si>
    <t>การร่วมมือเพื่อพัฒนาทางวิชาการ</t>
  </si>
  <si>
    <t>อยู่ระหว่างการประสานกับเครือข่าย</t>
  </si>
  <si>
    <t>ผลิตบัณฑิตและบุคลากรที่มีคุณภาพด้านผลงานทางวิชาชีพ
สถาปัตยกรรม และการสื่อสารภาษาต่างประเทศ</t>
  </si>
  <si>
    <t>วิทยาลัยการจัดการอุตสาหกรรมบริการ</t>
  </si>
  <si>
    <t>Yunnan Normal University (MOA)</t>
  </si>
  <si>
    <t xml:space="preserve">5 ปี                          
(22 พ.ค. 61 - 22 พ.ค. 66)
</t>
  </si>
  <si>
    <t>โครงการจัดการศึกษาสำหรับนักศึกษามหาวิทยาลัยนอร์มอลยูนนาน</t>
  </si>
  <si>
    <t>โครงการจัดการศึกษาสำหรับนักศึกษาจากสถาบันเครือข่าย</t>
  </si>
  <si>
    <t>1 พฤศจิกายน 2564 - 18 กุมภาพันธ์ 2565</t>
  </si>
  <si>
    <t xml:space="preserve">นักศึกษาจาก Yunnan Normal University จำนวน 24 คน มาศึกษาต่อโครงการ 2+2 ได้เรียนออนไลน์ ภาคเรียนที่ 1/2564 และกำลังศึกษาภาคเรียนที่ 2/2564 </t>
  </si>
  <si>
    <t>มหาวิทยาลัยได้นับตัวชี้วัดเพิ่มและเป็นประโยชน์ต่อนักศึกษาในการแลกเปลี่ยนวัฒนธรรมซึ่งกันละกัน</t>
  </si>
  <si>
    <t>University of Hradec Kralove</t>
  </si>
  <si>
    <t xml:space="preserve">4 ปี                                
(19 ม.ค. 62 - 18 ม.ค. 66)
</t>
  </si>
  <si>
    <t>โครงการแลกเปลี่ยนนักศึกษาจากสถาบันเครือข่าย</t>
  </si>
  <si>
    <t>29 กรกฎาคม 2564 - 24 ธันวาคม 64</t>
  </si>
  <si>
    <t>นักศึกษาจาก University of Hradec Kralove จำนวน 3 คน ได้เดินทางมาแลกเปลี่ยนและเรียนออนไลน์ ภาคเรียนที่ 1/2564</t>
  </si>
  <si>
    <t>Metropolitan University of Prague (MUP)</t>
  </si>
  <si>
    <t xml:space="preserve">4 ปี                                
(2 เม.ย. 61 - 1 เม.ย. 65)
</t>
  </si>
  <si>
    <t>ประชุมวิชาการระดับนานาชาติ</t>
  </si>
  <si>
    <t>27 เม.ย. 65</t>
  </si>
  <si>
    <t>ดำเนินการจัดงานประชุมวิชาการระดับนานาชาติ The 2nd International Students Conference on Academic Multidisciplinary Research 2022  ร่วมกับ Metropolitan University of Prague (MUP),  Griffith University,  Heilongjiang Quantum International Aviation Training Management Co., Ltd., Pacific International Hotel Management School</t>
  </si>
  <si>
    <t>มหาวิทยาลัยได้นับตัวชี้วัดเพิ่มแเป็นประโยชน์ต่อนักศึกษาในการนำเสนองานวิจัยในระดับนานาชาติ</t>
  </si>
  <si>
    <t>Griffith University</t>
  </si>
  <si>
    <t xml:space="preserve">5 ปี                                
(17 พ.ค. 61 - พ.ศ. 2566)
</t>
  </si>
  <si>
    <t>Heilongjiang Quantum International Aviation Training Management Co., Ltd.</t>
  </si>
  <si>
    <t xml:space="preserve">5 ปี                                
(12 ต.ค. 62 -11 ต.ค. 67)
</t>
  </si>
  <si>
    <t>1. โครงการแลกเปลี่ยนนักศึกษา     
2. จัดกิจกรรมการเรียนการสอนระยะสั้นร่วมกัน
3. งานบริการวิชาการร่วมกัน</t>
  </si>
  <si>
    <t>Pacific International Hotel Management School</t>
  </si>
  <si>
    <t xml:space="preserve">5 ปี                              
(23 ต.ค. 63 - 22 ต.ค. 68)
</t>
  </si>
  <si>
    <t>1. โครงการแลกเปลี่ยนนักศึกษาและอาจารย์
2. งานบริการวิชาการร่วมกัน</t>
  </si>
  <si>
    <t>วิทยาลัยนิเทศศาสตร์</t>
  </si>
  <si>
    <t>Chengdu University</t>
  </si>
  <si>
    <t xml:space="preserve">5 ปี                              
(11 ม.ค. 61 - 11 ม.ค. 66)
</t>
  </si>
  <si>
    <t>นักศึกษาระดับปริญญาตรีได้รับทุนศึกษาต่อระดับปริญญาโท ณ มหาวิทยาลัยเฉิงตู ตลอดหลักสูตรจำนวน 2 ปี</t>
  </si>
  <si>
    <t>อยู่ระหว่างประสานงาน</t>
  </si>
  <si>
    <t>ระหว่างดำเนินการ</t>
  </si>
  <si>
    <t>ระหว่างดำเนินาการ</t>
  </si>
  <si>
    <t>นักศึกษาระดับปริญญาตรีได้รับทุนศึกษาต่อระดับปริญญาโท ณ มหาวิทยาลัยเฉิงตู จำนวน 2 ปีตลอดหลักสูตร โดยไม่เสียค่าใช้จ่าย</t>
  </si>
  <si>
    <t>วิทยาลัยการเมืองและการปกครอง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</si>
</sst>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00"/>
    <numFmt numFmtId="188" formatCode="0.0000"/>
    <numFmt numFmtId="189" formatCode="[$-D00041E]0.#"/>
  </numFmts>
  <fonts count="29" x14ac:knownFonts="1">
    <font>
      <sz val="11"/>
      <color theme="1"/>
      <name val="Tahoma"/>
      <family val="2"/>
    </font>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theme="1"/>
      <name val="Wingdings"/>
      <charset val="2"/>
    </font>
    <font>
      <sz val="16"/>
      <name val="TH SarabunPSK"/>
      <family val="2"/>
    </font>
    <font>
      <b/>
      <sz val="15"/>
      <color theme="1"/>
      <name val="TH SarabunPSK"/>
      <family val="2"/>
    </font>
    <font>
      <sz val="16"/>
      <color rgb="FFFF0000"/>
      <name val="TH SarabunPSK"/>
      <family val="2"/>
    </font>
    <font>
      <sz val="15"/>
      <color theme="1"/>
      <name val="TH SarabunPSK"/>
      <family val="2"/>
    </font>
    <font>
      <b/>
      <sz val="18"/>
      <name val="TH SarabunPSK"/>
      <family val="2"/>
    </font>
    <font>
      <b/>
      <sz val="18"/>
      <color theme="1"/>
      <name val="TH SarabunPSK"/>
      <family val="2"/>
    </font>
    <font>
      <b/>
      <sz val="18"/>
      <color theme="1"/>
      <name val="Wingdings"/>
      <charset val="2"/>
    </font>
    <font>
      <b/>
      <sz val="16"/>
      <color theme="0"/>
      <name val="TH SarabunPSK"/>
      <family val="2"/>
    </font>
    <font>
      <sz val="16"/>
      <color theme="0"/>
      <name val="TH SarabunPSK"/>
      <family val="2"/>
    </font>
    <font>
      <sz val="11"/>
      <color theme="1"/>
      <name val="TH SarabunPSK"/>
      <family val="2"/>
    </font>
    <font>
      <b/>
      <sz val="18"/>
      <color theme="0"/>
      <name val="TH SarabunPSK"/>
      <family val="2"/>
    </font>
    <font>
      <b/>
      <sz val="18"/>
      <color rgb="FFFF0000"/>
      <name val="TH SarabunPSK"/>
      <family val="2"/>
    </font>
    <font>
      <sz val="18"/>
      <name val="TH SarabunPSK"/>
      <family val="2"/>
    </font>
    <font>
      <sz val="18"/>
      <name val="Wingdings 2"/>
      <family val="1"/>
      <charset val="2"/>
    </font>
    <font>
      <sz val="16"/>
      <color rgb="FF000000"/>
      <name val="TH SarabunPSK"/>
      <family val="2"/>
    </font>
    <font>
      <sz val="18"/>
      <color rgb="FFFF0000"/>
      <name val="TH SarabunPSK"/>
      <family val="2"/>
    </font>
    <font>
      <sz val="18"/>
      <color rgb="FFFF0000"/>
      <name val="Wingdings 2"/>
      <family val="1"/>
      <charset val="2"/>
    </font>
  </fonts>
  <fills count="14">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175">
    <xf numFmtId="0" fontId="0" fillId="0" borderId="0" xfId="0"/>
    <xf numFmtId="0" fontId="2" fillId="2" borderId="1" xfId="0" applyFont="1" applyFill="1" applyBorder="1" applyAlignment="1" applyProtection="1">
      <alignment horizontal="center" vertical="top"/>
      <protection locked="0"/>
    </xf>
    <xf numFmtId="0" fontId="2" fillId="2" borderId="2" xfId="0" applyFont="1" applyFill="1" applyBorder="1" applyAlignment="1" applyProtection="1">
      <alignment horizontal="center" vertical="top"/>
      <protection locked="0"/>
    </xf>
    <xf numFmtId="0" fontId="3" fillId="3" borderId="2" xfId="0" applyFont="1" applyFill="1" applyBorder="1" applyAlignment="1" applyProtection="1">
      <alignment horizontal="left" vertical="top"/>
      <protection locked="0"/>
    </xf>
    <xf numFmtId="0" fontId="2" fillId="2" borderId="3" xfId="0" applyFont="1" applyFill="1" applyBorder="1" applyAlignment="1" applyProtection="1">
      <alignment horizontal="center" vertical="top"/>
      <protection locked="0"/>
    </xf>
    <xf numFmtId="0" fontId="4" fillId="0" borderId="0" xfId="0" applyFont="1" applyFill="1" applyBorder="1"/>
    <xf numFmtId="0" fontId="5" fillId="4" borderId="0" xfId="0" applyFont="1" applyFill="1" applyAlignment="1" applyProtection="1">
      <alignment horizontal="left" vertical="top"/>
      <protection locked="0"/>
    </xf>
    <xf numFmtId="0" fontId="2" fillId="5" borderId="4" xfId="0" applyFont="1" applyFill="1" applyBorder="1" applyAlignment="1" applyProtection="1">
      <alignment horizontal="center" vertical="top"/>
      <protection locked="0"/>
    </xf>
    <xf numFmtId="0" fontId="2" fillId="5" borderId="5" xfId="0" applyFont="1" applyFill="1" applyBorder="1" applyAlignment="1" applyProtection="1">
      <alignment horizontal="center" vertical="top"/>
      <protection locked="0"/>
    </xf>
    <xf numFmtId="0" fontId="6" fillId="3" borderId="5" xfId="0" applyFont="1" applyFill="1" applyBorder="1" applyAlignment="1" applyProtection="1">
      <alignment horizontal="left" vertical="top"/>
      <protection locked="0"/>
    </xf>
    <xf numFmtId="0" fontId="5" fillId="3" borderId="5" xfId="0" applyFont="1" applyFill="1" applyBorder="1" applyAlignment="1" applyProtection="1">
      <alignment horizontal="left" vertical="top"/>
      <protection locked="0"/>
    </xf>
    <xf numFmtId="0" fontId="3" fillId="3" borderId="5" xfId="0" applyFont="1" applyFill="1" applyBorder="1" applyAlignment="1" applyProtection="1">
      <alignment vertical="top"/>
      <protection locked="0"/>
    </xf>
    <xf numFmtId="0" fontId="2" fillId="5" borderId="6" xfId="0" applyFont="1" applyFill="1" applyBorder="1" applyAlignment="1" applyProtection="1">
      <alignment horizontal="center" vertical="top"/>
      <protection locked="0"/>
    </xf>
    <xf numFmtId="0" fontId="7" fillId="0" borderId="0" xfId="0" applyFont="1" applyFill="1" applyBorder="1"/>
    <xf numFmtId="0" fontId="5" fillId="4" borderId="7" xfId="0" applyFont="1" applyFill="1" applyBorder="1" applyAlignment="1" applyProtection="1">
      <alignment horizontal="left" vertical="top"/>
      <protection locked="0"/>
    </xf>
    <xf numFmtId="0" fontId="5" fillId="4" borderId="5" xfId="0" applyFont="1" applyFill="1" applyBorder="1" applyAlignment="1" applyProtection="1">
      <alignment horizontal="left" vertical="top"/>
      <protection locked="0"/>
    </xf>
    <xf numFmtId="0" fontId="8" fillId="3" borderId="8" xfId="0" applyFont="1" applyFill="1" applyBorder="1" applyAlignment="1" applyProtection="1">
      <alignment horizontal="center" vertical="top"/>
      <protection locked="0"/>
    </xf>
    <xf numFmtId="0" fontId="5" fillId="6" borderId="0" xfId="0" applyFont="1" applyFill="1" applyBorder="1" applyAlignment="1">
      <alignment horizontal="left" vertical="top"/>
    </xf>
    <xf numFmtId="0" fontId="8" fillId="3" borderId="8"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protection locked="0"/>
    </xf>
    <xf numFmtId="0" fontId="9" fillId="7" borderId="8" xfId="0" applyFont="1" applyFill="1" applyBorder="1" applyAlignment="1">
      <alignment horizontal="center" vertical="center" wrapText="1"/>
    </xf>
    <xf numFmtId="0" fontId="8" fillId="4" borderId="8" xfId="0" applyFont="1" applyFill="1" applyBorder="1" applyAlignment="1" applyProtection="1">
      <alignment horizontal="center" vertical="center"/>
      <protection locked="0"/>
    </xf>
    <xf numFmtId="0" fontId="5" fillId="4" borderId="8" xfId="0" applyFont="1" applyFill="1" applyBorder="1" applyAlignment="1" applyProtection="1">
      <alignment horizontal="left" vertical="top" wrapText="1"/>
      <protection locked="0"/>
    </xf>
    <xf numFmtId="187" fontId="10" fillId="4" borderId="10" xfId="0" applyNumberFormat="1" applyFont="1" applyFill="1" applyBorder="1" applyAlignment="1" applyProtection="1">
      <alignment horizontal="center" vertical="top" wrapText="1"/>
      <protection locked="0"/>
    </xf>
    <xf numFmtId="0" fontId="5" fillId="4" borderId="8" xfId="0" applyFont="1" applyFill="1" applyBorder="1" applyAlignment="1" applyProtection="1">
      <alignment horizontal="center" vertical="top" wrapText="1"/>
      <protection locked="0"/>
    </xf>
    <xf numFmtId="2" fontId="5" fillId="4" borderId="8" xfId="0" applyNumberFormat="1" applyFont="1" applyFill="1" applyBorder="1" applyAlignment="1" applyProtection="1">
      <alignment horizontal="center" vertical="top" wrapText="1"/>
      <protection hidden="1"/>
    </xf>
    <xf numFmtId="188" fontId="5" fillId="4" borderId="8" xfId="0" applyNumberFormat="1" applyFont="1" applyFill="1" applyBorder="1" applyAlignment="1" applyProtection="1">
      <alignment horizontal="center" vertical="top" wrapText="1"/>
      <protection hidden="1"/>
    </xf>
    <xf numFmtId="0" fontId="11" fillId="4" borderId="8" xfId="0" applyFont="1" applyFill="1" applyBorder="1" applyAlignment="1" applyProtection="1">
      <alignment horizontal="center" vertical="top" wrapText="1"/>
      <protection hidden="1"/>
    </xf>
    <xf numFmtId="2" fontId="9" fillId="0" borderId="8" xfId="0" applyNumberFormat="1" applyFont="1" applyBorder="1" applyAlignment="1">
      <alignment horizontal="center" vertical="center" wrapText="1"/>
    </xf>
    <xf numFmtId="0" fontId="9" fillId="0" borderId="8" xfId="0" applyFont="1" applyBorder="1" applyAlignment="1">
      <alignment horizontal="center" vertical="center" wrapText="1"/>
    </xf>
    <xf numFmtId="0" fontId="11" fillId="4" borderId="0" xfId="0" applyFont="1" applyFill="1" applyAlignment="1" applyProtection="1">
      <alignment horizontal="left" vertical="top"/>
      <protection locked="0"/>
    </xf>
    <xf numFmtId="2" fontId="5" fillId="4" borderId="0" xfId="0" applyNumberFormat="1" applyFont="1" applyFill="1" applyAlignment="1" applyProtection="1">
      <alignment horizontal="left" vertical="top"/>
      <protection locked="0"/>
    </xf>
    <xf numFmtId="187" fontId="10" fillId="4" borderId="8" xfId="0" applyNumberFormat="1" applyFont="1" applyFill="1" applyBorder="1" applyAlignment="1" applyProtection="1">
      <alignment horizontal="center" vertical="top" wrapText="1"/>
      <protection locked="0"/>
    </xf>
    <xf numFmtId="2" fontId="12" fillId="6" borderId="8" xfId="0" applyNumberFormat="1" applyFont="1" applyFill="1" applyBorder="1" applyAlignment="1">
      <alignment horizontal="center" vertical="top" wrapText="1"/>
    </xf>
    <xf numFmtId="0" fontId="13" fillId="8" borderId="8" xfId="0" applyFont="1" applyFill="1" applyBorder="1" applyAlignment="1" applyProtection="1">
      <alignment horizontal="center" vertical="center" wrapText="1"/>
      <protection locked="0"/>
    </xf>
    <xf numFmtId="2" fontId="14" fillId="6" borderId="8" xfId="0" applyNumberFormat="1" applyFont="1" applyFill="1" applyBorder="1" applyAlignment="1">
      <alignment horizontal="center" vertical="top" wrapText="1"/>
    </xf>
    <xf numFmtId="0" fontId="12" fillId="6" borderId="8" xfId="0" applyFont="1" applyFill="1" applyBorder="1" applyAlignment="1">
      <alignment horizontal="left" vertical="top" wrapText="1"/>
    </xf>
    <xf numFmtId="2" fontId="15" fillId="0" borderId="8" xfId="0" applyNumberFormat="1" applyFont="1" applyBorder="1" applyAlignment="1" applyProtection="1">
      <alignment horizontal="center" vertical="center" wrapText="1"/>
      <protection locked="0"/>
    </xf>
    <xf numFmtId="0" fontId="5" fillId="0" borderId="8" xfId="0" applyFont="1" applyBorder="1" applyAlignment="1" applyProtection="1">
      <alignment horizontal="left" vertical="top" wrapText="1"/>
      <protection locked="0"/>
    </xf>
    <xf numFmtId="0" fontId="12" fillId="6" borderId="8" xfId="0" applyFont="1" applyFill="1" applyBorder="1" applyAlignment="1">
      <alignment horizontal="center" vertical="top" wrapText="1"/>
    </xf>
    <xf numFmtId="0" fontId="5" fillId="4" borderId="8" xfId="0" applyFont="1" applyFill="1" applyBorder="1" applyAlignment="1" applyProtection="1">
      <alignment vertical="top" wrapText="1"/>
      <protection locked="0"/>
    </xf>
    <xf numFmtId="0" fontId="5" fillId="0" borderId="8" xfId="0" applyFont="1" applyBorder="1" applyAlignment="1" applyProtection="1">
      <alignment vertical="top" wrapText="1"/>
      <protection locked="0"/>
    </xf>
    <xf numFmtId="0" fontId="12" fillId="4" borderId="11" xfId="0" applyFont="1" applyFill="1" applyBorder="1" applyAlignment="1" applyProtection="1">
      <alignment horizontal="left" vertical="top" wrapText="1"/>
      <protection locked="0"/>
    </xf>
    <xf numFmtId="0" fontId="12" fillId="4" borderId="12" xfId="0" applyFont="1" applyFill="1" applyBorder="1" applyAlignment="1" applyProtection="1">
      <alignment horizontal="left" vertical="top" wrapText="1"/>
      <protection locked="0"/>
    </xf>
    <xf numFmtId="0" fontId="16" fillId="3" borderId="11" xfId="0" applyFont="1" applyFill="1" applyBorder="1" applyAlignment="1" applyProtection="1">
      <alignment horizontal="center" vertical="top" wrapText="1"/>
      <protection locked="0"/>
    </xf>
    <xf numFmtId="0" fontId="16" fillId="3" borderId="7" xfId="0" applyFont="1" applyFill="1" applyBorder="1" applyAlignment="1" applyProtection="1">
      <alignment horizontal="center" vertical="top" wrapText="1"/>
      <protection locked="0"/>
    </xf>
    <xf numFmtId="0" fontId="16" fillId="3" borderId="12" xfId="0" applyFont="1" applyFill="1" applyBorder="1" applyAlignment="1" applyProtection="1">
      <alignment horizontal="center" vertical="top" wrapText="1"/>
      <protection locked="0"/>
    </xf>
    <xf numFmtId="187" fontId="16" fillId="3" borderId="8" xfId="0" applyNumberFormat="1" applyFont="1" applyFill="1" applyBorder="1" applyAlignment="1" applyProtection="1">
      <alignment horizontal="center" vertical="top" wrapText="1"/>
      <protection locked="0"/>
    </xf>
    <xf numFmtId="0" fontId="17" fillId="3" borderId="8" xfId="0" applyFont="1" applyFill="1" applyBorder="1" applyAlignment="1" applyProtection="1">
      <alignment horizontal="center" vertical="top" wrapText="1"/>
      <protection locked="0"/>
    </xf>
    <xf numFmtId="2" fontId="17" fillId="3" borderId="8" xfId="0" applyNumberFormat="1" applyFont="1" applyFill="1" applyBorder="1" applyAlignment="1" applyProtection="1">
      <alignment horizontal="center" vertical="top" wrapText="1"/>
      <protection hidden="1"/>
    </xf>
    <xf numFmtId="188" fontId="17" fillId="3" borderId="8" xfId="0" applyNumberFormat="1" applyFont="1" applyFill="1" applyBorder="1" applyAlignment="1" applyProtection="1">
      <alignment horizontal="center" vertical="top" wrapText="1"/>
      <protection hidden="1"/>
    </xf>
    <xf numFmtId="0" fontId="18" fillId="3" borderId="8" xfId="0" applyFont="1" applyFill="1" applyBorder="1" applyAlignment="1" applyProtection="1">
      <alignment horizontal="center" vertical="top" wrapText="1"/>
      <protection hidden="1"/>
    </xf>
    <xf numFmtId="0" fontId="5" fillId="9" borderId="8" xfId="0" applyFont="1" applyFill="1" applyBorder="1" applyAlignment="1">
      <alignment horizontal="center" vertical="top" wrapText="1"/>
    </xf>
    <xf numFmtId="0" fontId="19" fillId="10" borderId="0" xfId="0" applyFont="1" applyFill="1" applyBorder="1" applyAlignment="1" applyProtection="1">
      <alignment horizontal="center" vertical="center" wrapText="1"/>
      <protection locked="0"/>
    </xf>
    <xf numFmtId="0" fontId="19" fillId="10" borderId="13" xfId="0" applyFont="1" applyFill="1" applyBorder="1" applyAlignment="1" applyProtection="1">
      <alignment horizontal="center" vertical="center" wrapText="1"/>
      <protection locked="0"/>
    </xf>
    <xf numFmtId="0" fontId="8" fillId="11" borderId="1" xfId="0" applyFont="1" applyFill="1" applyBorder="1" applyAlignment="1" applyProtection="1">
      <alignment vertical="top" wrapText="1"/>
      <protection locked="0"/>
    </xf>
    <xf numFmtId="0" fontId="8" fillId="11" borderId="2" xfId="0" applyFont="1" applyFill="1" applyBorder="1" applyAlignment="1" applyProtection="1">
      <alignment vertical="top" wrapText="1"/>
      <protection locked="0"/>
    </xf>
    <xf numFmtId="0" fontId="8" fillId="11" borderId="3" xfId="0" applyFont="1" applyFill="1" applyBorder="1" applyAlignment="1" applyProtection="1">
      <alignment vertical="top" wrapText="1"/>
      <protection locked="0"/>
    </xf>
    <xf numFmtId="0" fontId="19" fillId="10" borderId="8" xfId="0" applyFont="1" applyFill="1" applyBorder="1" applyAlignment="1" applyProtection="1">
      <alignment horizontal="center" vertical="center"/>
      <protection locked="0"/>
    </xf>
    <xf numFmtId="0" fontId="19" fillId="10" borderId="8" xfId="0" applyFont="1" applyFill="1" applyBorder="1" applyAlignment="1" applyProtection="1">
      <alignment horizontal="center" vertical="center" wrapText="1"/>
      <protection locked="0"/>
    </xf>
    <xf numFmtId="0" fontId="16" fillId="12" borderId="8" xfId="0" applyFont="1" applyFill="1" applyBorder="1" applyAlignment="1">
      <alignment horizontal="center" vertical="center" wrapText="1"/>
    </xf>
    <xf numFmtId="0" fontId="16" fillId="12" borderId="8" xfId="0" applyFont="1" applyFill="1" applyBorder="1" applyAlignment="1">
      <alignment horizontal="center" vertical="center"/>
    </xf>
    <xf numFmtId="0" fontId="8" fillId="11" borderId="4" xfId="0" applyFont="1" applyFill="1" applyBorder="1" applyAlignment="1" applyProtection="1">
      <alignment vertical="top" wrapText="1"/>
      <protection locked="0"/>
    </xf>
    <xf numFmtId="0" fontId="8" fillId="11" borderId="5" xfId="0" applyFont="1" applyFill="1" applyBorder="1" applyAlignment="1" applyProtection="1">
      <alignment vertical="top" wrapText="1"/>
      <protection locked="0"/>
    </xf>
    <xf numFmtId="0" fontId="8" fillId="11" borderId="6" xfId="0" applyFont="1" applyFill="1" applyBorder="1" applyAlignment="1" applyProtection="1">
      <alignment vertical="top" wrapText="1"/>
      <protection locked="0"/>
    </xf>
    <xf numFmtId="0" fontId="17" fillId="4" borderId="8" xfId="0" applyFont="1" applyFill="1" applyBorder="1" applyAlignment="1" applyProtection="1">
      <alignment horizontal="center" vertical="top" wrapText="1"/>
      <protection locked="0"/>
    </xf>
    <xf numFmtId="188" fontId="17" fillId="4" borderId="8" xfId="0" applyNumberFormat="1" applyFont="1" applyFill="1" applyBorder="1" applyAlignment="1" applyProtection="1">
      <alignment horizontal="center" vertical="top" wrapText="1"/>
      <protection locked="0"/>
    </xf>
    <xf numFmtId="0" fontId="18" fillId="4" borderId="8" xfId="0" applyFont="1" applyFill="1" applyBorder="1" applyAlignment="1" applyProtection="1">
      <alignment horizontal="center" vertical="top" wrapText="1"/>
      <protection locked="0"/>
    </xf>
    <xf numFmtId="0" fontId="5" fillId="6" borderId="8" xfId="0" applyFont="1" applyFill="1" applyBorder="1" applyAlignment="1">
      <alignment horizontal="center" vertical="top" wrapText="1"/>
    </xf>
    <xf numFmtId="0" fontId="12" fillId="4" borderId="8" xfId="0" applyFont="1" applyFill="1" applyBorder="1" applyAlignment="1">
      <alignment horizontal="center" vertical="center"/>
    </xf>
    <xf numFmtId="0" fontId="20" fillId="0" borderId="0" xfId="0" applyFont="1" applyFill="1" applyBorder="1" applyAlignment="1">
      <alignment horizontal="left" vertical="top"/>
    </xf>
    <xf numFmtId="0" fontId="8" fillId="4" borderId="0" xfId="0" applyFont="1" applyFill="1" applyAlignment="1">
      <alignment horizontal="left" vertical="top"/>
    </xf>
    <xf numFmtId="0" fontId="5" fillId="4" borderId="0" xfId="0" applyFont="1" applyFill="1" applyAlignment="1">
      <alignment horizontal="left" vertical="top"/>
    </xf>
    <xf numFmtId="0" fontId="5" fillId="0" borderId="0" xfId="0" applyFont="1" applyAlignment="1">
      <alignment horizontal="left" vertical="top"/>
    </xf>
    <xf numFmtId="0" fontId="5" fillId="0" borderId="0" xfId="0" applyFont="1" applyAlignment="1" applyProtection="1">
      <alignment horizontal="left" vertical="top"/>
      <protection locked="0"/>
    </xf>
    <xf numFmtId="0" fontId="21" fillId="0" borderId="0" xfId="0" applyFont="1" applyAlignment="1"/>
    <xf numFmtId="0" fontId="22" fillId="4" borderId="1" xfId="0" applyFont="1" applyFill="1" applyBorder="1" applyAlignment="1" applyProtection="1">
      <alignment horizontal="center" vertical="top"/>
      <protection locked="0"/>
    </xf>
    <xf numFmtId="0" fontId="2" fillId="2" borderId="1" xfId="0" applyFont="1" applyFill="1" applyBorder="1" applyAlignment="1" applyProtection="1">
      <alignment horizontal="center" vertical="center"/>
      <protection locked="0"/>
    </xf>
    <xf numFmtId="0" fontId="3" fillId="3" borderId="2" xfId="0" applyFont="1" applyFill="1" applyBorder="1" applyAlignment="1" applyProtection="1">
      <alignment vertical="center"/>
      <protection locked="0"/>
    </xf>
    <xf numFmtId="0" fontId="6" fillId="3" borderId="2"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3" fillId="4" borderId="2" xfId="0" applyFont="1" applyFill="1" applyBorder="1" applyAlignment="1" applyProtection="1">
      <alignment vertical="top"/>
      <protection locked="0"/>
    </xf>
    <xf numFmtId="0" fontId="22" fillId="4" borderId="14" xfId="0" applyFont="1" applyFill="1" applyBorder="1" applyAlignment="1" applyProtection="1">
      <alignment horizontal="center" vertical="top"/>
      <protection locked="0"/>
    </xf>
    <xf numFmtId="0" fontId="2" fillId="5" borderId="14" xfId="0" applyFont="1" applyFill="1" applyBorder="1" applyAlignment="1" applyProtection="1">
      <alignment horizontal="center" vertical="top"/>
      <protection locked="0"/>
    </xf>
    <xf numFmtId="0" fontId="3" fillId="3" borderId="0" xfId="0" applyFont="1" applyFill="1" applyAlignment="1" applyProtection="1">
      <alignment vertical="center"/>
      <protection locked="0"/>
    </xf>
    <xf numFmtId="0" fontId="6" fillId="3" borderId="0" xfId="0"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0" fontId="3" fillId="3" borderId="0" xfId="0" applyFont="1" applyFill="1" applyAlignment="1" applyProtection="1">
      <alignment horizontal="center" vertical="center"/>
      <protection locked="0"/>
    </xf>
    <xf numFmtId="0" fontId="2" fillId="5" borderId="13" xfId="0" applyFont="1" applyFill="1" applyBorder="1" applyAlignment="1" applyProtection="1">
      <alignment horizontal="center" vertical="top"/>
      <protection locked="0"/>
    </xf>
    <xf numFmtId="0" fontId="3" fillId="4" borderId="0" xfId="0" applyFont="1" applyFill="1" applyAlignment="1" applyProtection="1">
      <alignment vertical="top"/>
      <protection locked="0"/>
    </xf>
    <xf numFmtId="0" fontId="6" fillId="3" borderId="0" xfId="0" applyFont="1" applyFill="1" applyAlignment="1" applyProtection="1">
      <alignment vertical="center"/>
      <protection locked="0"/>
    </xf>
    <xf numFmtId="0" fontId="3" fillId="3" borderId="0" xfId="0" applyFont="1" applyFill="1" applyAlignment="1" applyProtection="1">
      <alignment horizontal="center" vertical="center"/>
      <protection locked="0"/>
    </xf>
    <xf numFmtId="0" fontId="3" fillId="3" borderId="5" xfId="0" applyFont="1" applyFill="1" applyBorder="1" applyAlignment="1" applyProtection="1">
      <alignment vertical="center"/>
      <protection locked="0"/>
    </xf>
    <xf numFmtId="0" fontId="6" fillId="3" borderId="5" xfId="0" applyFont="1" applyFill="1" applyBorder="1" applyAlignment="1" applyProtection="1">
      <alignment vertical="center"/>
      <protection locked="0"/>
    </xf>
    <xf numFmtId="0" fontId="3" fillId="3" borderId="5" xfId="0" applyFont="1" applyFill="1" applyBorder="1" applyAlignment="1" applyProtection="1">
      <alignment horizontal="center" vertical="center"/>
      <protection locked="0"/>
    </xf>
    <xf numFmtId="0" fontId="19" fillId="4" borderId="0" xfId="0" applyFont="1" applyFill="1" applyAlignment="1">
      <alignment horizontal="center" vertical="center"/>
    </xf>
    <xf numFmtId="0" fontId="23" fillId="12" borderId="4" xfId="0" applyFont="1" applyFill="1" applyBorder="1" applyAlignment="1">
      <alignment horizontal="center" vertical="top"/>
    </xf>
    <xf numFmtId="0" fontId="23" fillId="12" borderId="5" xfId="0" applyFont="1" applyFill="1" applyBorder="1" applyAlignment="1">
      <alignment horizontal="center" vertical="top"/>
    </xf>
    <xf numFmtId="0" fontId="23" fillId="12" borderId="6" xfId="0" applyFont="1" applyFill="1" applyBorder="1" applyAlignment="1">
      <alignment horizontal="center" vertical="top"/>
    </xf>
    <xf numFmtId="0" fontId="17" fillId="3" borderId="9" xfId="0" applyFont="1" applyFill="1" applyBorder="1" applyAlignment="1">
      <alignment horizontal="center" vertical="center"/>
    </xf>
    <xf numFmtId="0" fontId="17" fillId="3" borderId="9" xfId="0" applyFont="1" applyFill="1" applyBorder="1" applyAlignment="1">
      <alignment horizontal="center" vertical="center" wrapText="1"/>
    </xf>
    <xf numFmtId="0" fontId="17" fillId="3" borderId="11"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12" xfId="0" applyFont="1" applyFill="1" applyBorder="1" applyAlignment="1">
      <alignment horizontal="center" vertical="center"/>
    </xf>
    <xf numFmtId="0" fontId="16" fillId="3" borderId="9" xfId="0" applyFont="1" applyFill="1" applyBorder="1" applyAlignment="1">
      <alignment horizontal="center" vertical="center" wrapText="1"/>
    </xf>
    <xf numFmtId="0" fontId="5" fillId="4" borderId="0" xfId="0" applyFont="1" applyFill="1" applyAlignment="1">
      <alignment horizontal="center" vertical="top"/>
    </xf>
    <xf numFmtId="0" fontId="17" fillId="3" borderId="15" xfId="0" applyFont="1" applyFill="1" applyBorder="1" applyAlignment="1">
      <alignment horizontal="center" vertical="center"/>
    </xf>
    <xf numFmtId="0" fontId="17" fillId="3" borderId="15" xfId="0" applyFont="1" applyFill="1" applyBorder="1" applyAlignment="1">
      <alignment horizontal="center" vertical="center" wrapText="1"/>
    </xf>
    <xf numFmtId="0" fontId="17" fillId="3" borderId="8" xfId="0" applyFont="1" applyFill="1" applyBorder="1" applyAlignment="1">
      <alignment horizontal="center" textRotation="90"/>
    </xf>
    <xf numFmtId="0" fontId="16" fillId="3" borderId="15" xfId="0" applyFont="1" applyFill="1" applyBorder="1" applyAlignment="1">
      <alignment horizontal="center" vertical="center" wrapText="1"/>
    </xf>
    <xf numFmtId="0" fontId="12" fillId="0" borderId="8" xfId="0" applyFont="1" applyBorder="1" applyAlignment="1">
      <alignment horizontal="center" vertical="top" wrapText="1"/>
    </xf>
    <xf numFmtId="0" fontId="12" fillId="0" borderId="8" xfId="0" applyFont="1" applyBorder="1" applyAlignment="1">
      <alignment horizontal="left" vertical="top" wrapText="1"/>
    </xf>
    <xf numFmtId="0" fontId="12" fillId="0" borderId="8" xfId="0" applyFont="1" applyBorder="1" applyAlignment="1">
      <alignment horizontal="left" vertical="top" wrapText="1"/>
    </xf>
    <xf numFmtId="0" fontId="24" fillId="0" borderId="8" xfId="0" applyFont="1" applyBorder="1" applyAlignment="1">
      <alignment horizontal="left" vertical="top"/>
    </xf>
    <xf numFmtId="0" fontId="25" fillId="0" borderId="8" xfId="0" applyFont="1" applyBorder="1" applyAlignment="1">
      <alignment horizontal="center" vertical="top"/>
    </xf>
    <xf numFmtId="0" fontId="12" fillId="0" borderId="8" xfId="0" applyFont="1" applyBorder="1" applyAlignment="1">
      <alignment horizontal="center" vertical="top" wrapText="1"/>
    </xf>
    <xf numFmtId="0" fontId="12" fillId="4" borderId="0" xfId="0" applyFont="1" applyFill="1" applyAlignment="1">
      <alignment horizontal="left" vertical="top"/>
    </xf>
    <xf numFmtId="0" fontId="5" fillId="0" borderId="8" xfId="0" applyFont="1" applyBorder="1" applyAlignment="1">
      <alignment horizontal="left" vertical="top" wrapText="1"/>
    </xf>
    <xf numFmtId="15" fontId="12" fillId="0" borderId="8" xfId="0" applyNumberFormat="1" applyFont="1" applyBorder="1" applyAlignment="1">
      <alignment horizontal="center" vertical="top"/>
    </xf>
    <xf numFmtId="0" fontId="12" fillId="0" borderId="8" xfId="0" applyFont="1" applyBorder="1" applyAlignment="1">
      <alignment horizontal="center" vertical="top"/>
    </xf>
    <xf numFmtId="0" fontId="12" fillId="0" borderId="8" xfId="0" applyFont="1" applyBorder="1" applyAlignment="1">
      <alignment vertical="top" wrapText="1"/>
    </xf>
    <xf numFmtId="0" fontId="12" fillId="0" borderId="9" xfId="0" applyFont="1" applyBorder="1" applyAlignment="1">
      <alignment horizontal="center" vertical="top" wrapText="1"/>
    </xf>
    <xf numFmtId="0" fontId="12" fillId="0" borderId="9" xfId="0" applyFont="1" applyBorder="1" applyAlignment="1">
      <alignment vertical="top" wrapText="1"/>
    </xf>
    <xf numFmtId="0" fontId="12" fillId="0" borderId="15" xfId="0" applyFont="1" applyBorder="1" applyAlignment="1">
      <alignment vertical="top" wrapText="1"/>
    </xf>
    <xf numFmtId="0" fontId="5" fillId="0" borderId="8" xfId="0" applyFont="1" applyBorder="1" applyAlignment="1">
      <alignment horizontal="center" vertical="top"/>
    </xf>
    <xf numFmtId="15" fontId="12" fillId="0" borderId="8" xfId="0" applyNumberFormat="1" applyFont="1" applyBorder="1" applyAlignment="1">
      <alignment horizontal="center" vertical="top" wrapText="1"/>
    </xf>
    <xf numFmtId="0" fontId="26" fillId="0" borderId="8" xfId="0" applyFont="1" applyBorder="1" applyAlignment="1">
      <alignment vertical="top" wrapText="1"/>
    </xf>
    <xf numFmtId="0" fontId="5" fillId="0" borderId="8" xfId="0" applyFont="1" applyBorder="1" applyAlignment="1">
      <alignment horizontal="center" vertical="top" wrapText="1"/>
    </xf>
    <xf numFmtId="0" fontId="14" fillId="4" borderId="8" xfId="0" applyFont="1" applyFill="1" applyBorder="1" applyAlignment="1">
      <alignment horizontal="center" vertical="top"/>
    </xf>
    <xf numFmtId="0" fontId="14" fillId="0" borderId="0" xfId="0" applyFont="1" applyAlignment="1">
      <alignment vertical="top" wrapText="1"/>
    </xf>
    <xf numFmtId="0" fontId="14" fillId="0" borderId="8" xfId="0" applyFont="1" applyBorder="1" applyAlignment="1">
      <alignment horizontal="left" vertical="top" wrapText="1"/>
    </xf>
    <xf numFmtId="0" fontId="27" fillId="0" borderId="8" xfId="0" applyFont="1" applyBorder="1" applyAlignment="1">
      <alignment horizontal="left" vertical="top"/>
    </xf>
    <xf numFmtId="0" fontId="28" fillId="0" borderId="8" xfId="0" applyFont="1" applyBorder="1" applyAlignment="1">
      <alignment horizontal="center" vertical="top"/>
    </xf>
    <xf numFmtId="0" fontId="14" fillId="0" borderId="8" xfId="0" applyFont="1" applyBorder="1" applyAlignment="1">
      <alignment horizontal="left" vertical="top"/>
    </xf>
    <xf numFmtId="0" fontId="12" fillId="0" borderId="9" xfId="0" applyFont="1" applyBorder="1" applyAlignment="1">
      <alignment horizontal="left" vertical="top" wrapText="1"/>
    </xf>
    <xf numFmtId="0" fontId="12" fillId="0" borderId="9" xfId="0" applyFont="1" applyBorder="1" applyAlignment="1">
      <alignment horizontal="center" vertical="top" wrapText="1"/>
    </xf>
    <xf numFmtId="0" fontId="12" fillId="0" borderId="16" xfId="0" applyFont="1" applyBorder="1" applyAlignment="1">
      <alignment horizontal="left" vertical="top" wrapText="1"/>
    </xf>
    <xf numFmtId="0" fontId="12" fillId="0" borderId="16" xfId="0" applyFont="1" applyBorder="1" applyAlignment="1">
      <alignment horizontal="center" vertical="top" wrapText="1"/>
    </xf>
    <xf numFmtId="0" fontId="12" fillId="0" borderId="15" xfId="0" applyFont="1" applyBorder="1" applyAlignment="1">
      <alignment horizontal="left" vertical="top" wrapText="1"/>
    </xf>
    <xf numFmtId="0" fontId="12" fillId="0" borderId="15" xfId="0" applyFont="1" applyBorder="1" applyAlignment="1">
      <alignment horizontal="center" vertical="top" wrapText="1"/>
    </xf>
    <xf numFmtId="0" fontId="5" fillId="0" borderId="9" xfId="1" applyFont="1" applyBorder="1" applyAlignment="1">
      <alignment horizontal="left" vertical="top" wrapText="1"/>
    </xf>
    <xf numFmtId="0" fontId="5" fillId="0" borderId="8" xfId="1" applyFont="1" applyBorder="1" applyAlignment="1">
      <alignment horizontal="center" vertical="top" wrapText="1"/>
    </xf>
    <xf numFmtId="0" fontId="5" fillId="0" borderId="8" xfId="1" applyFont="1" applyBorder="1" applyAlignment="1">
      <alignment horizontal="left" vertical="top" wrapText="1"/>
    </xf>
    <xf numFmtId="0" fontId="5" fillId="0" borderId="16" xfId="1" applyFont="1" applyBorder="1" applyAlignment="1">
      <alignment horizontal="left" vertical="top" wrapText="1"/>
    </xf>
    <xf numFmtId="0" fontId="5" fillId="0" borderId="8" xfId="1" applyFont="1" applyBorder="1" applyAlignment="1">
      <alignment horizontal="center" vertical="top"/>
    </xf>
    <xf numFmtId="0" fontId="12" fillId="0" borderId="8" xfId="0" applyFont="1" applyBorder="1" applyAlignment="1">
      <alignment horizontal="left" vertical="top"/>
    </xf>
    <xf numFmtId="189" fontId="5" fillId="0" borderId="8" xfId="1" applyNumberFormat="1" applyFont="1" applyBorder="1" applyAlignment="1">
      <alignment horizontal="center" vertical="top"/>
    </xf>
    <xf numFmtId="0" fontId="5" fillId="0" borderId="15" xfId="1" applyFont="1" applyBorder="1" applyAlignment="1">
      <alignment horizontal="left" vertical="top" wrapText="1"/>
    </xf>
    <xf numFmtId="0" fontId="12" fillId="13" borderId="8" xfId="0" applyFont="1" applyFill="1" applyBorder="1" applyAlignment="1">
      <alignment horizontal="center" vertical="top" wrapText="1"/>
    </xf>
    <xf numFmtId="0" fontId="12" fillId="13" borderId="8" xfId="0" applyFont="1" applyFill="1" applyBorder="1" applyAlignment="1">
      <alignment horizontal="left" vertical="top" wrapText="1"/>
    </xf>
    <xf numFmtId="0" fontId="24" fillId="13" borderId="8" xfId="0" applyFont="1" applyFill="1" applyBorder="1" applyAlignment="1">
      <alignment horizontal="left" vertical="top"/>
    </xf>
    <xf numFmtId="0" fontId="25" fillId="13" borderId="8" xfId="0" applyFont="1" applyFill="1" applyBorder="1" applyAlignment="1">
      <alignment horizontal="center" vertical="top"/>
    </xf>
    <xf numFmtId="0" fontId="12" fillId="13" borderId="8" xfId="0" applyFont="1" applyFill="1" applyBorder="1" applyAlignment="1">
      <alignment horizontal="left" vertical="top"/>
    </xf>
    <xf numFmtId="0" fontId="12" fillId="13" borderId="0" xfId="0" applyFont="1" applyFill="1" applyAlignment="1">
      <alignment horizontal="left" vertical="top"/>
    </xf>
    <xf numFmtId="0" fontId="12" fillId="0" borderId="9" xfId="0" applyFont="1" applyBorder="1" applyAlignment="1">
      <alignment horizontal="left" vertical="top" wrapText="1"/>
    </xf>
    <xf numFmtId="49" fontId="5" fillId="0" borderId="8" xfId="0" applyNumberFormat="1" applyFont="1" applyBorder="1" applyAlignment="1">
      <alignment horizontal="center" vertical="top" wrapText="1"/>
    </xf>
    <xf numFmtId="0" fontId="12" fillId="0" borderId="15" xfId="0" applyFont="1" applyBorder="1" applyAlignment="1">
      <alignment horizontal="center" vertical="top" wrapText="1"/>
    </xf>
    <xf numFmtId="0" fontId="12" fillId="0" borderId="15" xfId="0" applyFont="1" applyBorder="1" applyAlignment="1">
      <alignment horizontal="left" vertical="top" wrapText="1"/>
    </xf>
    <xf numFmtId="15" fontId="5" fillId="0" borderId="8" xfId="0" applyNumberFormat="1" applyFont="1" applyBorder="1" applyAlignment="1">
      <alignment horizontal="center" vertical="top" wrapText="1"/>
    </xf>
    <xf numFmtId="0" fontId="24" fillId="0" borderId="8" xfId="0" applyFont="1" applyBorder="1" applyAlignment="1">
      <alignment horizontal="left" vertical="top" wrapText="1"/>
    </xf>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0" fontId="12" fillId="0" borderId="9" xfId="0" applyFont="1" applyBorder="1" applyAlignment="1">
      <alignment horizontal="left" vertical="center" wrapText="1"/>
    </xf>
    <xf numFmtId="0" fontId="12" fillId="0" borderId="16" xfId="0" applyFont="1" applyBorder="1" applyAlignment="1">
      <alignment horizontal="center" vertical="center"/>
    </xf>
    <xf numFmtId="0" fontId="12" fillId="0" borderId="16" xfId="0" applyFont="1" applyBorder="1" applyAlignment="1">
      <alignment horizontal="center" vertical="center" wrapText="1"/>
    </xf>
    <xf numFmtId="0" fontId="12" fillId="0" borderId="16" xfId="0" applyFont="1" applyBorder="1" applyAlignment="1">
      <alignment horizontal="left" vertical="center" wrapText="1"/>
    </xf>
    <xf numFmtId="0" fontId="12" fillId="0" borderId="15" xfId="0" applyFont="1" applyBorder="1" applyAlignment="1">
      <alignment horizontal="center" vertical="center"/>
    </xf>
    <xf numFmtId="0" fontId="12" fillId="0" borderId="15" xfId="0" applyFont="1" applyBorder="1" applyAlignment="1">
      <alignment horizontal="center" vertical="center" wrapText="1"/>
    </xf>
    <xf numFmtId="0" fontId="12" fillId="0" borderId="15" xfId="0"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0%20&#3648;&#3604;&#3639;&#3629;&#3609;/&#3649;&#3610;&#3610;&#3648;&#3585;&#3655;&#3610;&#3618;&#3640;&#3607;&#3608;&#3624;&#3634;&#3626;&#3605;&#3619;&#3660;&#3607;&#3637;&#3656;%203-2565%20&#3619;&#3629;&#3610;%2010%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9"/>
  <sheetViews>
    <sheetView tabSelected="1" zoomScale="85" zoomScaleNormal="85" workbookViewId="0">
      <pane xSplit="3" ySplit="4" topLeftCell="D5" activePane="bottomRight" state="frozen"/>
      <selection activeCell="E14" sqref="E14"/>
      <selection pane="topRight" activeCell="E14" sqref="E14"/>
      <selection pane="bottomLeft" activeCell="E14" sqref="E14"/>
      <selection pane="bottomRight" activeCell="E14" sqref="E14"/>
    </sheetView>
  </sheetViews>
  <sheetFormatPr defaultColWidth="9" defaultRowHeight="24" x14ac:dyDescent="0.4"/>
  <cols>
    <col min="1" max="2" width="9" style="78"/>
    <col min="3" max="3" width="22.75" style="78" customWidth="1"/>
    <col min="4" max="4" width="9" style="78"/>
    <col min="5" max="5" width="26.125" style="78" customWidth="1"/>
    <col min="6" max="6" width="18.25" style="78" customWidth="1"/>
    <col min="7" max="7" width="14.125" style="78" bestFit="1" customWidth="1"/>
    <col min="8" max="8" width="12.625" style="78" customWidth="1"/>
    <col min="9" max="9" width="16.25" style="78" customWidth="1"/>
    <col min="10" max="10" width="24.5" style="79" bestFit="1" customWidth="1"/>
    <col min="11" max="11" width="45.25" style="79" bestFit="1" customWidth="1"/>
    <col min="12" max="47" width="9" style="6"/>
    <col min="48" max="16384" width="9" style="78"/>
  </cols>
  <sheetData>
    <row r="1" spans="1:17" ht="30.75" x14ac:dyDescent="0.4">
      <c r="A1" s="1" t="s">
        <v>0</v>
      </c>
      <c r="B1" s="2"/>
      <c r="C1" s="3" t="s">
        <v>1</v>
      </c>
      <c r="D1" s="3"/>
      <c r="E1" s="3"/>
      <c r="F1" s="3"/>
      <c r="G1" s="3"/>
      <c r="H1" s="2" t="s">
        <v>2</v>
      </c>
      <c r="I1" s="4"/>
      <c r="J1" s="5"/>
      <c r="K1" s="5"/>
    </row>
    <row r="2" spans="1:17" ht="30.75" x14ac:dyDescent="0.4">
      <c r="A2" s="7" t="s">
        <v>3</v>
      </c>
      <c r="B2" s="8"/>
      <c r="C2" s="9" t="s">
        <v>4</v>
      </c>
      <c r="D2" s="10"/>
      <c r="E2" s="11"/>
      <c r="F2" s="11"/>
      <c r="G2" s="11"/>
      <c r="H2" s="8" t="s">
        <v>5</v>
      </c>
      <c r="I2" s="12"/>
      <c r="J2" s="13"/>
      <c r="K2" s="13"/>
    </row>
    <row r="3" spans="1:17" s="6" customFormat="1" x14ac:dyDescent="0.2">
      <c r="A3" s="14" t="s">
        <v>6</v>
      </c>
      <c r="B3" s="14" t="s">
        <v>7</v>
      </c>
      <c r="C3" s="15"/>
      <c r="D3" s="15" t="s">
        <v>8</v>
      </c>
      <c r="E3" s="16" t="s">
        <v>9</v>
      </c>
      <c r="F3" s="16"/>
      <c r="G3" s="16"/>
      <c r="H3" s="16"/>
      <c r="I3" s="16"/>
      <c r="J3" s="17"/>
      <c r="K3" s="17"/>
    </row>
    <row r="4" spans="1:17" s="6" customFormat="1" ht="48" customHeight="1" x14ac:dyDescent="0.2">
      <c r="A4" s="18" t="s">
        <v>10</v>
      </c>
      <c r="B4" s="19" t="s">
        <v>11</v>
      </c>
      <c r="C4" s="20"/>
      <c r="D4" s="21" t="s">
        <v>12</v>
      </c>
      <c r="E4" s="22" t="s">
        <v>13</v>
      </c>
      <c r="F4" s="22" t="s">
        <v>14</v>
      </c>
      <c r="G4" s="23" t="s">
        <v>15</v>
      </c>
      <c r="H4" s="21" t="s">
        <v>16</v>
      </c>
      <c r="I4" s="21" t="s">
        <v>17</v>
      </c>
      <c r="J4" s="24" t="s">
        <v>18</v>
      </c>
      <c r="K4" s="24" t="s">
        <v>19</v>
      </c>
    </row>
    <row r="5" spans="1:17" s="6" customFormat="1" ht="23.25" customHeight="1" x14ac:dyDescent="0.2">
      <c r="A5" s="25">
        <v>1</v>
      </c>
      <c r="B5" s="26" t="s">
        <v>20</v>
      </c>
      <c r="C5" s="26"/>
      <c r="D5" s="27">
        <v>80</v>
      </c>
      <c r="E5" s="28">
        <v>1</v>
      </c>
      <c r="F5" s="28">
        <v>2</v>
      </c>
      <c r="G5" s="29">
        <f>ROUND((E5/F5)*100,2)</f>
        <v>50</v>
      </c>
      <c r="H5" s="30">
        <f t="shared" ref="H5:H18" si="0">IF(G5=0,0,IF(G5="N/A",1,IF(G5&lt;=M$7,1,IF(G5=N$7,2,IF(G5&lt;N$7,(((G5-M$7)/Q$5)+1),IF(G5=O$7,3,IF(G5&lt;O$7,(((G5-N$7)/Q$5)+2),IF(G5=P$7,4,IF(G5&lt;P$7,(((G5-O$7)/Q$5)+3),IF(G5&gt;=Q$7,5,IF(G5&lt;Q$7,(((G5-P$7)/Q$5)+4),0)))))))))))</f>
        <v>1</v>
      </c>
      <c r="I5" s="31" t="str">
        <f>IF(H5=5,"ü","û")</f>
        <v>û</v>
      </c>
      <c r="J5" s="32">
        <v>50</v>
      </c>
      <c r="K5" s="33" t="s">
        <v>21</v>
      </c>
      <c r="L5" s="34"/>
      <c r="M5" s="6" t="s">
        <v>22</v>
      </c>
      <c r="Q5" s="35">
        <v>5</v>
      </c>
    </row>
    <row r="6" spans="1:17" s="6" customFormat="1" x14ac:dyDescent="0.2">
      <c r="A6" s="25">
        <v>2</v>
      </c>
      <c r="B6" s="26" t="s">
        <v>23</v>
      </c>
      <c r="C6" s="26"/>
      <c r="D6" s="36">
        <v>80</v>
      </c>
      <c r="E6" s="28">
        <v>2</v>
      </c>
      <c r="F6" s="28">
        <v>2</v>
      </c>
      <c r="G6" s="29">
        <f t="shared" ref="G6:G18" si="1">ROUND((E6/F6)*100,2)</f>
        <v>100</v>
      </c>
      <c r="H6" s="30">
        <f t="shared" si="0"/>
        <v>5</v>
      </c>
      <c r="I6" s="31" t="str">
        <f t="shared" ref="I6:I17" si="2">IF(H6=5,"ü","û")</f>
        <v>ü</v>
      </c>
      <c r="J6" s="37">
        <v>100</v>
      </c>
      <c r="K6" s="33" t="s">
        <v>21</v>
      </c>
      <c r="M6" s="38" t="s">
        <v>24</v>
      </c>
      <c r="N6" s="38" t="s">
        <v>25</v>
      </c>
      <c r="O6" s="38" t="s">
        <v>26</v>
      </c>
      <c r="P6" s="38" t="s">
        <v>27</v>
      </c>
      <c r="Q6" s="38" t="s">
        <v>28</v>
      </c>
    </row>
    <row r="7" spans="1:17" s="6" customFormat="1" ht="43.5" customHeight="1" x14ac:dyDescent="0.2">
      <c r="A7" s="25">
        <v>3</v>
      </c>
      <c r="B7" s="26" t="s">
        <v>29</v>
      </c>
      <c r="C7" s="26"/>
      <c r="D7" s="36">
        <v>80</v>
      </c>
      <c r="E7" s="28">
        <v>0</v>
      </c>
      <c r="F7" s="28">
        <v>1</v>
      </c>
      <c r="G7" s="29">
        <f t="shared" si="1"/>
        <v>0</v>
      </c>
      <c r="H7" s="30">
        <f t="shared" si="0"/>
        <v>0</v>
      </c>
      <c r="I7" s="31" t="str">
        <f t="shared" si="2"/>
        <v>û</v>
      </c>
      <c r="J7" s="39">
        <v>100</v>
      </c>
      <c r="K7" s="40" t="s">
        <v>30</v>
      </c>
      <c r="M7" s="41">
        <v>60</v>
      </c>
      <c r="N7" s="41">
        <v>65</v>
      </c>
      <c r="O7" s="41">
        <v>70</v>
      </c>
      <c r="P7" s="41">
        <v>75</v>
      </c>
      <c r="Q7" s="41">
        <v>80</v>
      </c>
    </row>
    <row r="8" spans="1:17" s="6" customFormat="1" ht="23.25" customHeight="1" x14ac:dyDescent="0.2">
      <c r="A8" s="25">
        <v>4</v>
      </c>
      <c r="B8" s="42" t="s">
        <v>31</v>
      </c>
      <c r="C8" s="42"/>
      <c r="D8" s="36">
        <v>80</v>
      </c>
      <c r="E8" s="28">
        <v>2</v>
      </c>
      <c r="F8" s="28">
        <v>2</v>
      </c>
      <c r="G8" s="29">
        <f t="shared" si="1"/>
        <v>100</v>
      </c>
      <c r="H8" s="30">
        <f>IF(G8=0,0,IF(G8="N/A",1,IF(G8&lt;=M$7,1,IF(G8=N$7,2,IF(G8&lt;N$7,(((G8-M$7)/Q$5)+1),IF(G8=O$7,3,IF(G8&lt;O$7,(((G8-N$7)/Q$5)+2),IF(G8=P$7,4,IF(G8&lt;P$7,(((G8-O$7)/Q$5)+3),IF(G8&gt;=Q$7,5,IF(G8&lt;Q$7,(((G8-P$7)/Q$5)+4),0)))))))))))</f>
        <v>5</v>
      </c>
      <c r="I8" s="31" t="str">
        <f t="shared" si="2"/>
        <v>ü</v>
      </c>
      <c r="J8" s="37">
        <v>100</v>
      </c>
      <c r="K8" s="33" t="s">
        <v>21</v>
      </c>
    </row>
    <row r="9" spans="1:17" s="6" customFormat="1" ht="23.25" customHeight="1" x14ac:dyDescent="0.2">
      <c r="A9" s="25">
        <v>5</v>
      </c>
      <c r="B9" s="42" t="s">
        <v>32</v>
      </c>
      <c r="C9" s="42"/>
      <c r="D9" s="36">
        <v>80</v>
      </c>
      <c r="E9" s="28">
        <v>2</v>
      </c>
      <c r="F9" s="28">
        <v>4</v>
      </c>
      <c r="G9" s="29">
        <f t="shared" si="1"/>
        <v>50</v>
      </c>
      <c r="H9" s="30">
        <f t="shared" si="0"/>
        <v>1</v>
      </c>
      <c r="I9" s="31" t="str">
        <f t="shared" si="2"/>
        <v>û</v>
      </c>
      <c r="J9" s="37">
        <v>50</v>
      </c>
      <c r="K9" s="33" t="s">
        <v>21</v>
      </c>
    </row>
    <row r="10" spans="1:17" s="6" customFormat="1" ht="23.25" customHeight="1" x14ac:dyDescent="0.2">
      <c r="A10" s="25">
        <v>6</v>
      </c>
      <c r="B10" s="42" t="s">
        <v>33</v>
      </c>
      <c r="C10" s="42"/>
      <c r="D10" s="36">
        <v>80</v>
      </c>
      <c r="E10" s="28">
        <v>2</v>
      </c>
      <c r="F10" s="28">
        <v>3</v>
      </c>
      <c r="G10" s="29">
        <f t="shared" si="1"/>
        <v>66.67</v>
      </c>
      <c r="H10" s="30">
        <f>IF(G10=0,0,IF(G10="N/A",1,IF(G10&lt;=M$7,1,IF(G10=N$7,2,IF(G10&lt;N$7,(((G10-M$7)/Q$5)+1),IF(G10=O$7,3,IF(G10&lt;O$7,(((G10-N$7)/Q$5)+2),IF(G10=P$7,4,IF(G10&lt;P$7,(((G10-O$7)/Q$5)+3),IF(G10&gt;=Q$7,5,IF(G10&lt;Q$7,(((G10-P$7)/Q$5)+4),0)))))))))))</f>
        <v>2.3340000000000005</v>
      </c>
      <c r="I10" s="31" t="str">
        <f t="shared" si="2"/>
        <v>û</v>
      </c>
      <c r="J10" s="39">
        <v>75</v>
      </c>
      <c r="K10" s="40" t="s">
        <v>34</v>
      </c>
    </row>
    <row r="11" spans="1:17" s="6" customFormat="1" ht="23.25" customHeight="1" x14ac:dyDescent="0.2">
      <c r="A11" s="25">
        <v>7</v>
      </c>
      <c r="B11" s="26" t="s">
        <v>35</v>
      </c>
      <c r="C11" s="26"/>
      <c r="D11" s="36">
        <v>80</v>
      </c>
      <c r="E11" s="28">
        <v>3</v>
      </c>
      <c r="F11" s="28">
        <v>3</v>
      </c>
      <c r="G11" s="29">
        <f t="shared" si="1"/>
        <v>100</v>
      </c>
      <c r="H11" s="30">
        <f t="shared" si="0"/>
        <v>5</v>
      </c>
      <c r="I11" s="31" t="str">
        <f t="shared" si="2"/>
        <v>ü</v>
      </c>
      <c r="J11" s="37">
        <v>100</v>
      </c>
      <c r="K11" s="33" t="s">
        <v>21</v>
      </c>
    </row>
    <row r="12" spans="1:17" s="6" customFormat="1" x14ac:dyDescent="0.2">
      <c r="A12" s="25">
        <v>8</v>
      </c>
      <c r="B12" s="42" t="s">
        <v>36</v>
      </c>
      <c r="C12" s="42"/>
      <c r="D12" s="36">
        <v>80</v>
      </c>
      <c r="E12" s="28">
        <v>11</v>
      </c>
      <c r="F12" s="28">
        <v>11</v>
      </c>
      <c r="G12" s="29">
        <f t="shared" si="1"/>
        <v>100</v>
      </c>
      <c r="H12" s="30">
        <f t="shared" si="0"/>
        <v>5</v>
      </c>
      <c r="I12" s="31" t="str">
        <f t="shared" si="2"/>
        <v>ü</v>
      </c>
      <c r="J12" s="37">
        <v>100</v>
      </c>
      <c r="K12" s="43" t="s">
        <v>21</v>
      </c>
    </row>
    <row r="13" spans="1:17" s="6" customFormat="1" ht="23.25" customHeight="1" x14ac:dyDescent="0.2">
      <c r="A13" s="25">
        <v>9</v>
      </c>
      <c r="B13" s="44" t="s">
        <v>37</v>
      </c>
      <c r="C13" s="45"/>
      <c r="D13" s="36">
        <v>80</v>
      </c>
      <c r="E13" s="28">
        <v>0</v>
      </c>
      <c r="F13" s="28">
        <v>4</v>
      </c>
      <c r="G13" s="29">
        <f t="shared" si="1"/>
        <v>0</v>
      </c>
      <c r="H13" s="30">
        <f t="shared" si="0"/>
        <v>0</v>
      </c>
      <c r="I13" s="31" t="str">
        <f t="shared" si="2"/>
        <v>û</v>
      </c>
      <c r="J13" s="37">
        <v>0</v>
      </c>
      <c r="K13" s="33" t="s">
        <v>21</v>
      </c>
    </row>
    <row r="14" spans="1:17" s="6" customFormat="1" ht="23.25" customHeight="1" x14ac:dyDescent="0.2">
      <c r="A14" s="25">
        <v>10</v>
      </c>
      <c r="B14" s="45" t="s">
        <v>38</v>
      </c>
      <c r="C14" s="45"/>
      <c r="D14" s="36">
        <v>80</v>
      </c>
      <c r="E14" s="28">
        <v>2</v>
      </c>
      <c r="F14" s="28">
        <v>2</v>
      </c>
      <c r="G14" s="29">
        <f t="shared" si="1"/>
        <v>100</v>
      </c>
      <c r="H14" s="30">
        <f>IF(G14=0,0,IF(G14="N/A",1,IF(G14&lt;=M$7,1,IF(G14=N$7,2,IF(G14&lt;N$7,(((G14-M$7)/Q$5)+1),IF(G14=O$7,3,IF(G14&lt;O$7,(((G14-N$7)/Q$5)+2),IF(G14=P$7,4,IF(G14&lt;P$7,(((G14-O$7)/Q$5)+3),IF(G14&gt;=Q$7,5,IF(G14&lt;Q$7,(((G14-P$7)/Q$5)+4),0)))))))))))</f>
        <v>5</v>
      </c>
      <c r="I14" s="31" t="str">
        <f t="shared" si="2"/>
        <v>ü</v>
      </c>
      <c r="J14" s="37">
        <v>100</v>
      </c>
      <c r="K14" s="33" t="s">
        <v>21</v>
      </c>
    </row>
    <row r="15" spans="1:17" s="6" customFormat="1" ht="23.25" customHeight="1" x14ac:dyDescent="0.2">
      <c r="A15" s="25">
        <v>11</v>
      </c>
      <c r="B15" s="45" t="s">
        <v>39</v>
      </c>
      <c r="C15" s="45"/>
      <c r="D15" s="36">
        <v>80</v>
      </c>
      <c r="E15" s="28">
        <v>0</v>
      </c>
      <c r="F15" s="28">
        <v>1</v>
      </c>
      <c r="G15" s="29">
        <f t="shared" si="1"/>
        <v>0</v>
      </c>
      <c r="H15" s="30">
        <f t="shared" si="0"/>
        <v>0</v>
      </c>
      <c r="I15" s="31" t="str">
        <f t="shared" si="2"/>
        <v>û</v>
      </c>
      <c r="J15" s="37">
        <v>0</v>
      </c>
      <c r="K15" s="40" t="s">
        <v>30</v>
      </c>
    </row>
    <row r="16" spans="1:17" s="6" customFormat="1" ht="23.25" customHeight="1" x14ac:dyDescent="0.2">
      <c r="A16" s="25">
        <v>12</v>
      </c>
      <c r="B16" s="46" t="s">
        <v>40</v>
      </c>
      <c r="C16" s="47"/>
      <c r="D16" s="36">
        <v>80</v>
      </c>
      <c r="E16" s="28">
        <v>6</v>
      </c>
      <c r="F16" s="28">
        <v>6</v>
      </c>
      <c r="G16" s="29">
        <f t="shared" si="1"/>
        <v>100</v>
      </c>
      <c r="H16" s="30">
        <f t="shared" si="0"/>
        <v>5</v>
      </c>
      <c r="I16" s="31" t="str">
        <f t="shared" si="2"/>
        <v>ü</v>
      </c>
      <c r="J16" s="37">
        <v>100</v>
      </c>
      <c r="K16" s="33" t="s">
        <v>21</v>
      </c>
    </row>
    <row r="17" spans="1:11" s="6" customFormat="1" ht="23.25" customHeight="1" x14ac:dyDescent="0.2">
      <c r="A17" s="25">
        <v>13</v>
      </c>
      <c r="B17" s="46" t="s">
        <v>41</v>
      </c>
      <c r="C17" s="47"/>
      <c r="D17" s="36">
        <v>80</v>
      </c>
      <c r="E17" s="28">
        <v>0</v>
      </c>
      <c r="F17" s="28">
        <v>1</v>
      </c>
      <c r="G17" s="29">
        <f t="shared" si="1"/>
        <v>0</v>
      </c>
      <c r="H17" s="30">
        <f t="shared" si="0"/>
        <v>0</v>
      </c>
      <c r="I17" s="31" t="str">
        <f t="shared" si="2"/>
        <v>û</v>
      </c>
      <c r="J17" s="37">
        <v>0</v>
      </c>
      <c r="K17" s="33" t="s">
        <v>21</v>
      </c>
    </row>
    <row r="18" spans="1:11" s="6" customFormat="1" ht="27" customHeight="1" x14ac:dyDescent="0.2">
      <c r="A18" s="48" t="s">
        <v>42</v>
      </c>
      <c r="B18" s="49"/>
      <c r="C18" s="50"/>
      <c r="D18" s="51">
        <v>80</v>
      </c>
      <c r="E18" s="52">
        <f>SUM(E5:E17)</f>
        <v>31</v>
      </c>
      <c r="F18" s="52">
        <f>SUM(F5:F17)</f>
        <v>42</v>
      </c>
      <c r="G18" s="53">
        <f t="shared" si="1"/>
        <v>73.81</v>
      </c>
      <c r="H18" s="54">
        <f t="shared" si="0"/>
        <v>3.7620000000000005</v>
      </c>
      <c r="I18" s="55" t="str">
        <f>IF(H18=5,"ü","û")</f>
        <v>û</v>
      </c>
      <c r="J18" s="56"/>
      <c r="K18" s="56"/>
    </row>
    <row r="19" spans="1:11" s="6" customFormat="1" x14ac:dyDescent="0.2">
      <c r="J19" s="17"/>
      <c r="K19" s="17"/>
    </row>
    <row r="20" spans="1:11" s="6" customFormat="1" ht="24.6" customHeight="1" x14ac:dyDescent="0.2">
      <c r="A20" s="57" t="s">
        <v>43</v>
      </c>
      <c r="B20" s="58"/>
      <c r="C20" s="59" t="s">
        <v>44</v>
      </c>
      <c r="D20" s="60"/>
      <c r="E20" s="60"/>
      <c r="F20" s="61"/>
      <c r="G20" s="62" t="s">
        <v>2</v>
      </c>
      <c r="H20" s="63" t="s">
        <v>45</v>
      </c>
      <c r="I20" s="63" t="s">
        <v>17</v>
      </c>
      <c r="J20" s="64" t="s">
        <v>18</v>
      </c>
      <c r="K20" s="65" t="s">
        <v>19</v>
      </c>
    </row>
    <row r="21" spans="1:11" s="6" customFormat="1" ht="27.75" x14ac:dyDescent="0.2">
      <c r="A21" s="57"/>
      <c r="B21" s="58"/>
      <c r="C21" s="66"/>
      <c r="D21" s="67"/>
      <c r="E21" s="67"/>
      <c r="F21" s="68"/>
      <c r="G21" s="69">
        <v>4</v>
      </c>
      <c r="H21" s="70">
        <v>4</v>
      </c>
      <c r="I21" s="71" t="str">
        <f>IF(H21=5,"ü","û")</f>
        <v>û</v>
      </c>
      <c r="J21" s="72">
        <v>3</v>
      </c>
      <c r="K21" s="73" t="s">
        <v>21</v>
      </c>
    </row>
    <row r="22" spans="1:11" s="6" customFormat="1" x14ac:dyDescent="0.2">
      <c r="J22" s="74"/>
      <c r="K22" s="74"/>
    </row>
    <row r="23" spans="1:11" s="6" customFormat="1" x14ac:dyDescent="0.2">
      <c r="J23" s="17"/>
      <c r="K23" s="17"/>
    </row>
    <row r="24" spans="1:11" s="6" customFormat="1" x14ac:dyDescent="0.2">
      <c r="J24" s="17"/>
      <c r="K24" s="17"/>
    </row>
    <row r="25" spans="1:11" s="6" customFormat="1" x14ac:dyDescent="0.2">
      <c r="J25" s="17"/>
      <c r="K25" s="17"/>
    </row>
    <row r="26" spans="1:11" s="6" customFormat="1" x14ac:dyDescent="0.2">
      <c r="C26" s="75"/>
      <c r="J26" s="17"/>
      <c r="K26" s="17"/>
    </row>
    <row r="27" spans="1:11" s="6" customFormat="1" x14ac:dyDescent="0.2">
      <c r="C27" s="75"/>
      <c r="J27" s="17"/>
      <c r="K27" s="17"/>
    </row>
    <row r="28" spans="1:11" s="6" customFormat="1" x14ac:dyDescent="0.2">
      <c r="A28" s="6" t="str">
        <f t="shared" ref="A28:G42" si="3">A4</f>
        <v>ลำดับ</v>
      </c>
      <c r="B28" s="6" t="str">
        <f t="shared" si="3"/>
        <v>หน่วยงาน</v>
      </c>
      <c r="C28" s="6" t="s">
        <v>11</v>
      </c>
      <c r="D28" s="6" t="str">
        <f t="shared" si="3"/>
        <v>เป้าหมาย</v>
      </c>
      <c r="E28" s="6" t="str">
        <f t="shared" si="3"/>
        <v>จำนวนเครือข่ายต่างประเทศที่มีการจัดกิจกรรมร่วมกับมหาวิทยาลัย</v>
      </c>
      <c r="F28" s="6" t="str">
        <f t="shared" si="3"/>
        <v>จำนวนเครือข่ายต่างประเทศทั้งหมด</v>
      </c>
      <c r="G28" s="6" t="str">
        <f t="shared" si="3"/>
        <v>คิดเป็นร้อยละ</v>
      </c>
      <c r="J28" s="17"/>
      <c r="K28" s="17"/>
    </row>
    <row r="29" spans="1:11" s="6" customFormat="1" x14ac:dyDescent="0.2">
      <c r="A29" s="6">
        <f t="shared" si="3"/>
        <v>1</v>
      </c>
      <c r="B29" s="6" t="str">
        <f t="shared" si="3"/>
        <v>1) คณะครุศาสตร์</v>
      </c>
      <c r="C29" s="6" t="s">
        <v>46</v>
      </c>
      <c r="D29" s="6">
        <f t="shared" si="3"/>
        <v>80</v>
      </c>
      <c r="E29" s="6">
        <f t="shared" si="3"/>
        <v>1</v>
      </c>
      <c r="F29" s="6">
        <f t="shared" si="3"/>
        <v>2</v>
      </c>
      <c r="G29" s="35">
        <f t="shared" si="3"/>
        <v>50</v>
      </c>
      <c r="J29" s="17"/>
      <c r="K29" s="17"/>
    </row>
    <row r="30" spans="1:11" s="6" customFormat="1" x14ac:dyDescent="0.2">
      <c r="A30" s="6">
        <f t="shared" si="3"/>
        <v>2</v>
      </c>
      <c r="B30" s="6" t="str">
        <f t="shared" si="3"/>
        <v>2) คณะวิทยาศาสตร์และเทคโนโลยี</v>
      </c>
      <c r="C30" s="6" t="s">
        <v>47</v>
      </c>
      <c r="D30" s="6">
        <f t="shared" si="3"/>
        <v>80</v>
      </c>
      <c r="E30" s="6">
        <f t="shared" si="3"/>
        <v>2</v>
      </c>
      <c r="F30" s="6">
        <f t="shared" si="3"/>
        <v>2</v>
      </c>
      <c r="G30" s="35">
        <f t="shared" si="3"/>
        <v>100</v>
      </c>
      <c r="J30" s="17"/>
      <c r="K30" s="17"/>
    </row>
    <row r="31" spans="1:11" s="6" customFormat="1" x14ac:dyDescent="0.2">
      <c r="A31" s="6">
        <f t="shared" si="3"/>
        <v>3</v>
      </c>
      <c r="B31" s="6" t="str">
        <f t="shared" si="3"/>
        <v>3) คณะมนุษยศาสตร์และสังคมศาสตร์</v>
      </c>
      <c r="C31" s="6" t="s">
        <v>48</v>
      </c>
      <c r="D31" s="6">
        <f t="shared" si="3"/>
        <v>80</v>
      </c>
      <c r="E31" s="6">
        <f t="shared" si="3"/>
        <v>0</v>
      </c>
      <c r="F31" s="6">
        <f t="shared" si="3"/>
        <v>1</v>
      </c>
      <c r="G31" s="35">
        <f t="shared" si="3"/>
        <v>0</v>
      </c>
      <c r="J31" s="17"/>
      <c r="K31" s="17"/>
    </row>
    <row r="32" spans="1:11" s="6" customFormat="1" x14ac:dyDescent="0.2">
      <c r="A32" s="6">
        <f t="shared" si="3"/>
        <v>4</v>
      </c>
      <c r="B32" s="6" t="str">
        <f t="shared" si="3"/>
        <v>4) คณะวิทยาการจัดการ</v>
      </c>
      <c r="C32" s="6" t="s">
        <v>49</v>
      </c>
      <c r="D32" s="6">
        <f t="shared" si="3"/>
        <v>80</v>
      </c>
      <c r="E32" s="6">
        <f t="shared" si="3"/>
        <v>2</v>
      </c>
      <c r="F32" s="6">
        <f t="shared" si="3"/>
        <v>2</v>
      </c>
      <c r="G32" s="35">
        <f t="shared" si="3"/>
        <v>100</v>
      </c>
      <c r="J32" s="17"/>
      <c r="K32" s="17"/>
    </row>
    <row r="33" spans="1:11" s="6" customFormat="1" x14ac:dyDescent="0.2">
      <c r="A33" s="6">
        <f t="shared" si="3"/>
        <v>5</v>
      </c>
      <c r="B33" s="6" t="str">
        <f t="shared" si="3"/>
        <v>5) คณะเทคโนโลยีอุตสาหกรรม</v>
      </c>
      <c r="C33" s="6" t="s">
        <v>50</v>
      </c>
      <c r="D33" s="6">
        <f t="shared" si="3"/>
        <v>80</v>
      </c>
      <c r="E33" s="6">
        <f t="shared" si="3"/>
        <v>2</v>
      </c>
      <c r="F33" s="6">
        <f t="shared" si="3"/>
        <v>4</v>
      </c>
      <c r="G33" s="35">
        <f t="shared" si="3"/>
        <v>50</v>
      </c>
      <c r="J33" s="17"/>
      <c r="K33" s="17"/>
    </row>
    <row r="34" spans="1:11" s="6" customFormat="1" x14ac:dyDescent="0.2">
      <c r="A34" s="6">
        <f t="shared" si="3"/>
        <v>6</v>
      </c>
      <c r="B34" s="6" t="str">
        <f t="shared" si="3"/>
        <v>6) คณะศิลปกรรมศาสตร์</v>
      </c>
      <c r="C34" s="6" t="s">
        <v>51</v>
      </c>
      <c r="D34" s="6">
        <f t="shared" si="3"/>
        <v>80</v>
      </c>
      <c r="E34" s="6">
        <f t="shared" si="3"/>
        <v>2</v>
      </c>
      <c r="F34" s="6">
        <f t="shared" si="3"/>
        <v>3</v>
      </c>
      <c r="G34" s="35">
        <f t="shared" si="3"/>
        <v>66.67</v>
      </c>
      <c r="J34" s="17"/>
      <c r="K34" s="17"/>
    </row>
    <row r="35" spans="1:11" s="6" customFormat="1" x14ac:dyDescent="0.2">
      <c r="A35" s="6">
        <f t="shared" si="3"/>
        <v>7</v>
      </c>
      <c r="B35" s="6" t="str">
        <f t="shared" si="3"/>
        <v>7)  บัณฑิตวิทยาลัย</v>
      </c>
      <c r="C35" s="6" t="s">
        <v>52</v>
      </c>
      <c r="D35" s="6">
        <f t="shared" si="3"/>
        <v>80</v>
      </c>
      <c r="E35" s="6">
        <f t="shared" si="3"/>
        <v>3</v>
      </c>
      <c r="F35" s="6">
        <f t="shared" si="3"/>
        <v>3</v>
      </c>
      <c r="G35" s="35">
        <f t="shared" si="3"/>
        <v>100</v>
      </c>
      <c r="J35" s="17"/>
      <c r="K35" s="17"/>
    </row>
    <row r="36" spans="1:11" s="6" customFormat="1" x14ac:dyDescent="0.2">
      <c r="A36" s="6">
        <f t="shared" si="3"/>
        <v>8</v>
      </c>
      <c r="B36" s="6" t="str">
        <f t="shared" si="3"/>
        <v>8)  วิทยาลัยนวัตกรรมและการจัดการ</v>
      </c>
      <c r="C36" s="6" t="s">
        <v>53</v>
      </c>
      <c r="D36" s="6">
        <f t="shared" si="3"/>
        <v>80</v>
      </c>
      <c r="E36" s="6">
        <f t="shared" si="3"/>
        <v>11</v>
      </c>
      <c r="F36" s="6">
        <f t="shared" si="3"/>
        <v>11</v>
      </c>
      <c r="G36" s="35">
        <f t="shared" si="3"/>
        <v>100</v>
      </c>
      <c r="J36" s="17"/>
      <c r="K36" s="17"/>
    </row>
    <row r="37" spans="1:11" s="6" customFormat="1" x14ac:dyDescent="0.2">
      <c r="A37" s="6">
        <f t="shared" si="3"/>
        <v>9</v>
      </c>
      <c r="B37" s="6" t="str">
        <f t="shared" si="3"/>
        <v>10) วิทยาลัยสหเวชศาสตร์</v>
      </c>
      <c r="C37" s="6" t="s">
        <v>54</v>
      </c>
      <c r="D37" s="6">
        <f t="shared" si="3"/>
        <v>80</v>
      </c>
      <c r="E37" s="6">
        <f t="shared" si="3"/>
        <v>0</v>
      </c>
      <c r="F37" s="6">
        <f t="shared" si="3"/>
        <v>4</v>
      </c>
      <c r="G37" s="35">
        <f t="shared" si="3"/>
        <v>0</v>
      </c>
      <c r="J37" s="17"/>
      <c r="K37" s="17"/>
    </row>
    <row r="38" spans="1:11" s="6" customFormat="1" x14ac:dyDescent="0.2">
      <c r="A38" s="6">
        <f t="shared" si="3"/>
        <v>10</v>
      </c>
      <c r="B38" s="6" t="str">
        <f t="shared" si="3"/>
        <v>11) วิทยาลัยโลจิสติกส์และซัพพลายเชน</v>
      </c>
      <c r="C38" s="6" t="s">
        <v>55</v>
      </c>
      <c r="D38" s="6">
        <f t="shared" si="3"/>
        <v>80</v>
      </c>
      <c r="E38" s="6">
        <f t="shared" si="3"/>
        <v>2</v>
      </c>
      <c r="F38" s="6">
        <f t="shared" si="3"/>
        <v>2</v>
      </c>
      <c r="G38" s="35">
        <f t="shared" si="3"/>
        <v>100</v>
      </c>
      <c r="J38" s="17"/>
      <c r="K38" s="17"/>
    </row>
    <row r="39" spans="1:11" s="6" customFormat="1" x14ac:dyDescent="0.2">
      <c r="A39" s="6">
        <f t="shared" si="3"/>
        <v>11</v>
      </c>
      <c r="B39" s="6" t="str">
        <f t="shared" si="3"/>
        <v>12) วิทยาลัยสถาปัตยกรรมศาสตร์</v>
      </c>
      <c r="C39" s="6" t="s">
        <v>56</v>
      </c>
      <c r="D39" s="6">
        <f t="shared" si="3"/>
        <v>80</v>
      </c>
      <c r="E39" s="6">
        <f t="shared" si="3"/>
        <v>0</v>
      </c>
      <c r="F39" s="6">
        <f t="shared" si="3"/>
        <v>1</v>
      </c>
      <c r="G39" s="35">
        <f t="shared" si="3"/>
        <v>0</v>
      </c>
      <c r="J39" s="17"/>
      <c r="K39" s="17"/>
    </row>
    <row r="40" spans="1:11" s="6" customFormat="1" x14ac:dyDescent="0.2">
      <c r="A40" s="6">
        <f t="shared" si="3"/>
        <v>12</v>
      </c>
      <c r="B40" s="6" t="str">
        <f t="shared" si="3"/>
        <v>14) วิทยาลัยการจัดการอุตสาหกรรมบริการ</v>
      </c>
      <c r="C40" s="6" t="s">
        <v>57</v>
      </c>
      <c r="D40" s="6">
        <f t="shared" si="3"/>
        <v>80</v>
      </c>
      <c r="E40" s="6">
        <f t="shared" si="3"/>
        <v>6</v>
      </c>
      <c r="F40" s="6">
        <f t="shared" si="3"/>
        <v>6</v>
      </c>
      <c r="G40" s="35">
        <f t="shared" si="3"/>
        <v>100</v>
      </c>
      <c r="J40" s="17"/>
      <c r="K40" s="17"/>
    </row>
    <row r="41" spans="1:11" s="6" customFormat="1" x14ac:dyDescent="0.2">
      <c r="A41" s="6">
        <f t="shared" si="3"/>
        <v>13</v>
      </c>
      <c r="B41" s="6" t="str">
        <f t="shared" si="3"/>
        <v>15) วิทยาลัยนิเทศศาสตร์</v>
      </c>
      <c r="C41" s="6" t="s">
        <v>58</v>
      </c>
      <c r="D41" s="6">
        <f t="shared" si="3"/>
        <v>80</v>
      </c>
      <c r="E41" s="6">
        <f t="shared" si="3"/>
        <v>0</v>
      </c>
      <c r="F41" s="6">
        <f t="shared" si="3"/>
        <v>1</v>
      </c>
      <c r="G41" s="35">
        <f t="shared" si="3"/>
        <v>0</v>
      </c>
      <c r="J41" s="17"/>
      <c r="K41" s="17"/>
    </row>
    <row r="42" spans="1:11" s="6" customFormat="1" x14ac:dyDescent="0.2">
      <c r="A42" s="6" t="str">
        <f t="shared" si="3"/>
        <v>ระดับมหาวิทยาลัย</v>
      </c>
      <c r="B42" s="6">
        <f t="shared" si="3"/>
        <v>0</v>
      </c>
      <c r="C42" s="6" t="s">
        <v>59</v>
      </c>
      <c r="D42" s="6">
        <f t="shared" si="3"/>
        <v>80</v>
      </c>
      <c r="E42" s="6">
        <f t="shared" si="3"/>
        <v>31</v>
      </c>
      <c r="F42" s="6">
        <f t="shared" si="3"/>
        <v>42</v>
      </c>
      <c r="G42" s="35">
        <f t="shared" si="3"/>
        <v>73.81</v>
      </c>
      <c r="J42" s="17"/>
      <c r="K42" s="17"/>
    </row>
    <row r="43" spans="1:11" s="6" customFormat="1" x14ac:dyDescent="0.2">
      <c r="J43" s="17"/>
      <c r="K43" s="17"/>
    </row>
    <row r="44" spans="1:11" s="6" customFormat="1" x14ac:dyDescent="0.2">
      <c r="J44" s="17"/>
      <c r="K44" s="17"/>
    </row>
    <row r="45" spans="1:11" s="6" customFormat="1" x14ac:dyDescent="0.2">
      <c r="J45" s="17"/>
      <c r="K45" s="17"/>
    </row>
    <row r="46" spans="1:11" s="6" customFormat="1" x14ac:dyDescent="0.2">
      <c r="J46" s="17"/>
      <c r="K46" s="17"/>
    </row>
    <row r="47" spans="1:11" s="6" customFormat="1" x14ac:dyDescent="0.2">
      <c r="J47" s="17"/>
      <c r="K47" s="17"/>
    </row>
    <row r="48" spans="1:11" s="6" customFormat="1" x14ac:dyDescent="0.2">
      <c r="J48" s="17"/>
      <c r="K48" s="17"/>
    </row>
    <row r="49" spans="10:11" s="6" customFormat="1" x14ac:dyDescent="0.2">
      <c r="J49" s="17"/>
      <c r="K49" s="17"/>
    </row>
    <row r="50" spans="10:11" s="6" customFormat="1" x14ac:dyDescent="0.2">
      <c r="J50" s="17"/>
      <c r="K50" s="17"/>
    </row>
    <row r="51" spans="10:11" s="6" customFormat="1" x14ac:dyDescent="0.2">
      <c r="J51" s="17"/>
      <c r="K51" s="17"/>
    </row>
    <row r="52" spans="10:11" s="6" customFormat="1" x14ac:dyDescent="0.2">
      <c r="J52" s="17"/>
      <c r="K52" s="17"/>
    </row>
    <row r="53" spans="10:11" s="6" customFormat="1" x14ac:dyDescent="0.2">
      <c r="J53" s="17"/>
      <c r="K53" s="17"/>
    </row>
    <row r="54" spans="10:11" s="6" customFormat="1" x14ac:dyDescent="0.2">
      <c r="J54" s="17"/>
      <c r="K54" s="17"/>
    </row>
    <row r="55" spans="10:11" s="6" customFormat="1" x14ac:dyDescent="0.2">
      <c r="J55" s="17"/>
      <c r="K55" s="17"/>
    </row>
    <row r="56" spans="10:11" s="6" customFormat="1" x14ac:dyDescent="0.2">
      <c r="J56" s="17"/>
      <c r="K56" s="17"/>
    </row>
    <row r="57" spans="10:11" s="6" customFormat="1" x14ac:dyDescent="0.2">
      <c r="J57" s="17"/>
      <c r="K57" s="17"/>
    </row>
    <row r="58" spans="10:11" s="6" customFormat="1" x14ac:dyDescent="0.2">
      <c r="J58" s="17"/>
      <c r="K58" s="17"/>
    </row>
    <row r="59" spans="10:11" s="6" customFormat="1" x14ac:dyDescent="0.2">
      <c r="J59" s="17"/>
      <c r="K59" s="17"/>
    </row>
    <row r="60" spans="10:11" s="6" customFormat="1" x14ac:dyDescent="0.2">
      <c r="J60" s="17"/>
      <c r="K60" s="17"/>
    </row>
    <row r="61" spans="10:11" s="6" customFormat="1" x14ac:dyDescent="0.2">
      <c r="J61" s="17"/>
      <c r="K61" s="17"/>
    </row>
    <row r="62" spans="10:11" s="6" customFormat="1" x14ac:dyDescent="0.2">
      <c r="J62" s="17"/>
      <c r="K62" s="17"/>
    </row>
    <row r="63" spans="10:11" s="6" customFormat="1" x14ac:dyDescent="0.2">
      <c r="J63" s="17"/>
      <c r="K63" s="17"/>
    </row>
    <row r="64" spans="10:11" s="6" customFormat="1" x14ac:dyDescent="0.2">
      <c r="J64" s="17"/>
      <c r="K64" s="17"/>
    </row>
    <row r="65" spans="10:11" s="6" customFormat="1" x14ac:dyDescent="0.2">
      <c r="J65" s="17"/>
      <c r="K65" s="17"/>
    </row>
    <row r="66" spans="10:11" s="6" customFormat="1" x14ac:dyDescent="0.2">
      <c r="J66" s="17"/>
      <c r="K66" s="17"/>
    </row>
    <row r="67" spans="10:11" s="6" customFormat="1" x14ac:dyDescent="0.2">
      <c r="J67" s="17"/>
      <c r="K67" s="17"/>
    </row>
    <row r="68" spans="10:11" s="6" customFormat="1" x14ac:dyDescent="0.2">
      <c r="J68" s="17"/>
      <c r="K68" s="17"/>
    </row>
    <row r="69" spans="10:11" s="6" customFormat="1" x14ac:dyDescent="0.2">
      <c r="J69" s="17"/>
      <c r="K69" s="17"/>
    </row>
    <row r="70" spans="10:11" s="6" customFormat="1" x14ac:dyDescent="0.2">
      <c r="J70" s="17"/>
      <c r="K70" s="17"/>
    </row>
    <row r="71" spans="10:11" s="6" customFormat="1" x14ac:dyDescent="0.2">
      <c r="J71" s="17"/>
      <c r="K71" s="17"/>
    </row>
    <row r="72" spans="10:11" s="6" customFormat="1" x14ac:dyDescent="0.2">
      <c r="J72" s="17"/>
      <c r="K72" s="17"/>
    </row>
    <row r="73" spans="10:11" s="6" customFormat="1" x14ac:dyDescent="0.2">
      <c r="J73" s="17"/>
      <c r="K73" s="17"/>
    </row>
    <row r="74" spans="10:11" s="6" customFormat="1" x14ac:dyDescent="0.2">
      <c r="J74" s="17"/>
      <c r="K74" s="17"/>
    </row>
    <row r="75" spans="10:11" s="6" customFormat="1" x14ac:dyDescent="0.2">
      <c r="J75" s="17"/>
      <c r="K75" s="17"/>
    </row>
    <row r="76" spans="10:11" s="6" customFormat="1" x14ac:dyDescent="0.2">
      <c r="J76" s="17"/>
      <c r="K76" s="17"/>
    </row>
    <row r="77" spans="10:11" s="6" customFormat="1" x14ac:dyDescent="0.2">
      <c r="J77" s="17"/>
      <c r="K77" s="17"/>
    </row>
    <row r="78" spans="10:11" s="6" customFormat="1" x14ac:dyDescent="0.2">
      <c r="J78" s="17"/>
      <c r="K78" s="17"/>
    </row>
    <row r="79" spans="10:11" s="6" customFormat="1" x14ac:dyDescent="0.2">
      <c r="J79" s="17"/>
      <c r="K79" s="17"/>
    </row>
    <row r="80" spans="10:11" s="6" customFormat="1" x14ac:dyDescent="0.2">
      <c r="J80" s="17"/>
      <c r="K80" s="17"/>
    </row>
    <row r="81" spans="10:11" s="6" customFormat="1" x14ac:dyDescent="0.2">
      <c r="J81" s="17"/>
      <c r="K81" s="17"/>
    </row>
    <row r="82" spans="10:11" s="6" customFormat="1" x14ac:dyDescent="0.2">
      <c r="J82" s="17"/>
      <c r="K82" s="17"/>
    </row>
    <row r="83" spans="10:11" s="6" customFormat="1" x14ac:dyDescent="0.2">
      <c r="J83" s="17"/>
      <c r="K83" s="17"/>
    </row>
    <row r="84" spans="10:11" s="6" customFormat="1" x14ac:dyDescent="0.2">
      <c r="J84" s="17"/>
      <c r="K84" s="17"/>
    </row>
    <row r="85" spans="10:11" s="6" customFormat="1" x14ac:dyDescent="0.2">
      <c r="J85" s="17"/>
      <c r="K85" s="17"/>
    </row>
    <row r="86" spans="10:11" s="6" customFormat="1" x14ac:dyDescent="0.2">
      <c r="J86" s="17"/>
      <c r="K86" s="17"/>
    </row>
    <row r="87" spans="10:11" s="6" customFormat="1" x14ac:dyDescent="0.2">
      <c r="J87" s="17"/>
      <c r="K87" s="17"/>
    </row>
    <row r="88" spans="10:11" s="6" customFormat="1" x14ac:dyDescent="0.2">
      <c r="J88" s="17"/>
      <c r="K88" s="17"/>
    </row>
    <row r="89" spans="10:11" s="6" customFormat="1" x14ac:dyDescent="0.2">
      <c r="J89" s="17"/>
      <c r="K89" s="17"/>
    </row>
    <row r="90" spans="10:11" s="6" customFormat="1" x14ac:dyDescent="0.2">
      <c r="J90" s="17"/>
      <c r="K90" s="17"/>
    </row>
    <row r="91" spans="10:11" s="6" customFormat="1" x14ac:dyDescent="0.2">
      <c r="J91" s="17"/>
      <c r="K91" s="17"/>
    </row>
    <row r="92" spans="10:11" s="6" customFormat="1" x14ac:dyDescent="0.2">
      <c r="J92" s="17"/>
      <c r="K92" s="17"/>
    </row>
    <row r="93" spans="10:11" s="6" customFormat="1" x14ac:dyDescent="0.2">
      <c r="J93" s="17"/>
      <c r="K93" s="17"/>
    </row>
    <row r="94" spans="10:11" s="6" customFormat="1" x14ac:dyDescent="0.2">
      <c r="J94" s="17"/>
      <c r="K94" s="17"/>
    </row>
    <row r="95" spans="10:11" s="6" customFormat="1" x14ac:dyDescent="0.2">
      <c r="J95" s="17"/>
      <c r="K95" s="17"/>
    </row>
    <row r="96" spans="10:11" s="6" customFormat="1" x14ac:dyDescent="0.2">
      <c r="J96" s="17"/>
      <c r="K96" s="17"/>
    </row>
    <row r="97" spans="10:11" s="6" customFormat="1" x14ac:dyDescent="0.2">
      <c r="J97" s="17"/>
      <c r="K97" s="17"/>
    </row>
    <row r="98" spans="10:11" s="6" customFormat="1" x14ac:dyDescent="0.2">
      <c r="J98" s="17"/>
      <c r="K98" s="17"/>
    </row>
    <row r="99" spans="10:11" s="6" customFormat="1" x14ac:dyDescent="0.2">
      <c r="J99" s="17"/>
      <c r="K99" s="17"/>
    </row>
    <row r="100" spans="10:11" s="6" customFormat="1" x14ac:dyDescent="0.2">
      <c r="J100" s="17"/>
      <c r="K100" s="17"/>
    </row>
    <row r="101" spans="10:11" s="6" customFormat="1" x14ac:dyDescent="0.2">
      <c r="J101" s="17"/>
      <c r="K101" s="17"/>
    </row>
    <row r="102" spans="10:11" s="6" customFormat="1" x14ac:dyDescent="0.2">
      <c r="J102" s="17"/>
      <c r="K102" s="17"/>
    </row>
    <row r="103" spans="10:11" s="6" customFormat="1" x14ac:dyDescent="0.2">
      <c r="J103" s="17"/>
      <c r="K103" s="17"/>
    </row>
    <row r="104" spans="10:11" s="6" customFormat="1" x14ac:dyDescent="0.2">
      <c r="J104" s="17"/>
      <c r="K104" s="17"/>
    </row>
    <row r="105" spans="10:11" s="6" customFormat="1" x14ac:dyDescent="0.2">
      <c r="J105" s="17"/>
      <c r="K105" s="17"/>
    </row>
    <row r="106" spans="10:11" s="6" customFormat="1" x14ac:dyDescent="0.2">
      <c r="J106" s="17"/>
      <c r="K106" s="17"/>
    </row>
    <row r="107" spans="10:11" s="6" customFormat="1" x14ac:dyDescent="0.2">
      <c r="J107" s="17"/>
      <c r="K107" s="17"/>
    </row>
    <row r="108" spans="10:11" s="6" customFormat="1" x14ac:dyDescent="0.2">
      <c r="J108" s="17"/>
      <c r="K108" s="17"/>
    </row>
    <row r="109" spans="10:11" s="6" customFormat="1" x14ac:dyDescent="0.2">
      <c r="J109" s="17"/>
      <c r="K109" s="17"/>
    </row>
    <row r="110" spans="10:11" s="6" customFormat="1" x14ac:dyDescent="0.2">
      <c r="J110" s="17"/>
      <c r="K110" s="17"/>
    </row>
    <row r="111" spans="10:11" s="6" customFormat="1" x14ac:dyDescent="0.2">
      <c r="J111" s="17"/>
      <c r="K111" s="17"/>
    </row>
    <row r="112" spans="10:11" s="6" customFormat="1" x14ac:dyDescent="0.2">
      <c r="J112" s="17"/>
      <c r="K112" s="17"/>
    </row>
    <row r="113" spans="10:11" s="6" customFormat="1" x14ac:dyDescent="0.2">
      <c r="J113" s="17"/>
      <c r="K113" s="17"/>
    </row>
    <row r="114" spans="10:11" s="6" customFormat="1" x14ac:dyDescent="0.2">
      <c r="J114" s="17"/>
      <c r="K114" s="17"/>
    </row>
    <row r="115" spans="10:11" s="6" customFormat="1" x14ac:dyDescent="0.2">
      <c r="J115" s="17"/>
      <c r="K115" s="17"/>
    </row>
    <row r="116" spans="10:11" s="6" customFormat="1" x14ac:dyDescent="0.2">
      <c r="J116" s="17"/>
      <c r="K116" s="17"/>
    </row>
    <row r="117" spans="10:11" s="6" customFormat="1" x14ac:dyDescent="0.2">
      <c r="J117" s="17"/>
      <c r="K117" s="17"/>
    </row>
    <row r="118" spans="10:11" s="6" customFormat="1" x14ac:dyDescent="0.2">
      <c r="J118" s="17"/>
      <c r="K118" s="17"/>
    </row>
    <row r="119" spans="10:11" s="6" customFormat="1" x14ac:dyDescent="0.2">
      <c r="J119" s="17"/>
      <c r="K119" s="17"/>
    </row>
    <row r="120" spans="10:11" s="6" customFormat="1" x14ac:dyDescent="0.2">
      <c r="J120" s="17"/>
      <c r="K120" s="17"/>
    </row>
    <row r="121" spans="10:11" s="6" customFormat="1" x14ac:dyDescent="0.2">
      <c r="J121" s="17"/>
      <c r="K121" s="17"/>
    </row>
    <row r="122" spans="10:11" s="6" customFormat="1" x14ac:dyDescent="0.2">
      <c r="J122" s="17"/>
      <c r="K122" s="17"/>
    </row>
    <row r="123" spans="10:11" s="6" customFormat="1" x14ac:dyDescent="0.2">
      <c r="J123" s="17"/>
      <c r="K123" s="17"/>
    </row>
    <row r="124" spans="10:11" s="6" customFormat="1" x14ac:dyDescent="0.2">
      <c r="J124" s="17"/>
      <c r="K124" s="17"/>
    </row>
    <row r="125" spans="10:11" s="6" customFormat="1" x14ac:dyDescent="0.2">
      <c r="J125" s="17"/>
      <c r="K125" s="17"/>
    </row>
    <row r="126" spans="10:11" s="6" customFormat="1" x14ac:dyDescent="0.2">
      <c r="J126" s="17"/>
      <c r="K126" s="17"/>
    </row>
    <row r="127" spans="10:11" s="6" customFormat="1" x14ac:dyDescent="0.2">
      <c r="J127" s="17"/>
      <c r="K127" s="17"/>
    </row>
    <row r="128" spans="10:11" s="6" customFormat="1" x14ac:dyDescent="0.2">
      <c r="J128" s="17"/>
      <c r="K128" s="17"/>
    </row>
    <row r="129" spans="10:11" s="6" customFormat="1" x14ac:dyDescent="0.2">
      <c r="J129" s="17"/>
      <c r="K129" s="17"/>
    </row>
    <row r="130" spans="10:11" s="6" customFormat="1" x14ac:dyDescent="0.2">
      <c r="J130" s="17"/>
      <c r="K130" s="17"/>
    </row>
    <row r="131" spans="10:11" s="6" customFormat="1" x14ac:dyDescent="0.2">
      <c r="J131" s="17"/>
      <c r="K131" s="17"/>
    </row>
    <row r="132" spans="10:11" s="6" customFormat="1" x14ac:dyDescent="0.2">
      <c r="J132" s="17"/>
      <c r="K132" s="17"/>
    </row>
    <row r="133" spans="10:11" s="6" customFormat="1" x14ac:dyDescent="0.2">
      <c r="J133" s="17"/>
      <c r="K133" s="17"/>
    </row>
    <row r="134" spans="10:11" s="6" customFormat="1" x14ac:dyDescent="0.2">
      <c r="J134" s="17"/>
      <c r="K134" s="17"/>
    </row>
    <row r="135" spans="10:11" s="6" customFormat="1" x14ac:dyDescent="0.2">
      <c r="J135" s="17"/>
      <c r="K135" s="17"/>
    </row>
    <row r="136" spans="10:11" x14ac:dyDescent="0.2">
      <c r="J136" s="17"/>
      <c r="K136" s="17"/>
    </row>
    <row r="137" spans="10:11" x14ac:dyDescent="0.2">
      <c r="J137" s="76"/>
      <c r="K137" s="76"/>
    </row>
    <row r="138" spans="10:11" x14ac:dyDescent="0.2">
      <c r="J138" s="76"/>
      <c r="K138" s="76"/>
    </row>
    <row r="139" spans="10:11" x14ac:dyDescent="0.2">
      <c r="J139" s="76"/>
      <c r="K139" s="76"/>
    </row>
    <row r="140" spans="10:11" x14ac:dyDescent="0.2">
      <c r="J140" s="76"/>
      <c r="K140" s="76"/>
    </row>
    <row r="141" spans="10:11" x14ac:dyDescent="0.2">
      <c r="J141" s="76"/>
      <c r="K141" s="76"/>
    </row>
    <row r="142" spans="10:11" x14ac:dyDescent="0.2">
      <c r="J142" s="76"/>
      <c r="K142" s="76"/>
    </row>
    <row r="143" spans="10:11" x14ac:dyDescent="0.2">
      <c r="J143" s="76"/>
      <c r="K143" s="76"/>
    </row>
    <row r="144" spans="10:11" x14ac:dyDescent="0.2">
      <c r="J144" s="76"/>
      <c r="K144" s="76"/>
    </row>
    <row r="145" spans="10:11" x14ac:dyDescent="0.2">
      <c r="J145" s="76"/>
      <c r="K145" s="76"/>
    </row>
    <row r="146" spans="10:11" x14ac:dyDescent="0.2">
      <c r="J146" s="76"/>
      <c r="K146" s="76"/>
    </row>
    <row r="147" spans="10:11" x14ac:dyDescent="0.2">
      <c r="J147" s="76"/>
      <c r="K147" s="76"/>
    </row>
    <row r="148" spans="10:11" x14ac:dyDescent="0.2">
      <c r="J148" s="76"/>
      <c r="K148" s="76"/>
    </row>
    <row r="149" spans="10:11" x14ac:dyDescent="0.2">
      <c r="J149" s="76"/>
      <c r="K149" s="76"/>
    </row>
    <row r="150" spans="10:11" x14ac:dyDescent="0.2">
      <c r="J150" s="76"/>
      <c r="K150" s="76"/>
    </row>
    <row r="151" spans="10:11" x14ac:dyDescent="0.2">
      <c r="J151" s="76"/>
      <c r="K151" s="76"/>
    </row>
    <row r="152" spans="10:11" x14ac:dyDescent="0.2">
      <c r="J152" s="76"/>
      <c r="K152" s="76"/>
    </row>
    <row r="153" spans="10:11" x14ac:dyDescent="0.2">
      <c r="J153" s="76"/>
      <c r="K153" s="76"/>
    </row>
    <row r="154" spans="10:11" x14ac:dyDescent="0.2">
      <c r="J154" s="76"/>
      <c r="K154" s="76"/>
    </row>
    <row r="155" spans="10:11" x14ac:dyDescent="0.2">
      <c r="J155" s="76"/>
      <c r="K155" s="76"/>
    </row>
    <row r="156" spans="10:11" x14ac:dyDescent="0.2">
      <c r="J156" s="76"/>
      <c r="K156" s="76"/>
    </row>
    <row r="157" spans="10:11" x14ac:dyDescent="0.2">
      <c r="J157" s="76"/>
      <c r="K157" s="76"/>
    </row>
    <row r="158" spans="10:11" x14ac:dyDescent="0.2">
      <c r="J158" s="76"/>
      <c r="K158" s="76"/>
    </row>
    <row r="159" spans="10:11" x14ac:dyDescent="0.2">
      <c r="J159" s="76"/>
      <c r="K159" s="76"/>
    </row>
    <row r="160" spans="10:11" x14ac:dyDescent="0.2">
      <c r="J160" s="76"/>
      <c r="K160" s="76"/>
    </row>
    <row r="161" spans="10:11" x14ac:dyDescent="0.2">
      <c r="J161" s="76"/>
      <c r="K161" s="76"/>
    </row>
    <row r="162" spans="10:11" x14ac:dyDescent="0.2">
      <c r="J162" s="76"/>
      <c r="K162" s="76"/>
    </row>
    <row r="163" spans="10:11" x14ac:dyDescent="0.2">
      <c r="J163" s="76"/>
      <c r="K163" s="76"/>
    </row>
    <row r="164" spans="10:11" x14ac:dyDescent="0.2">
      <c r="J164" s="76"/>
      <c r="K164" s="76"/>
    </row>
    <row r="165" spans="10:11" x14ac:dyDescent="0.2">
      <c r="J165" s="77"/>
      <c r="K165" s="77"/>
    </row>
    <row r="166" spans="10:11" x14ac:dyDescent="0.2">
      <c r="J166" s="77"/>
      <c r="K166" s="77"/>
    </row>
    <row r="167" spans="10:11" x14ac:dyDescent="0.2">
      <c r="J167" s="77"/>
      <c r="K167" s="77"/>
    </row>
    <row r="168" spans="10:11" x14ac:dyDescent="0.2">
      <c r="J168" s="77"/>
      <c r="K168" s="77"/>
    </row>
    <row r="169" spans="10:11" x14ac:dyDescent="0.2">
      <c r="J169" s="77"/>
      <c r="K169" s="77"/>
    </row>
    <row r="170" spans="10:11" x14ac:dyDescent="0.2">
      <c r="J170" s="77"/>
      <c r="K170" s="77"/>
    </row>
    <row r="171" spans="10:11" x14ac:dyDescent="0.2">
      <c r="J171" s="77"/>
      <c r="K171" s="77"/>
    </row>
    <row r="172" spans="10:11" x14ac:dyDescent="0.2">
      <c r="J172" s="77"/>
      <c r="K172" s="77"/>
    </row>
    <row r="173" spans="10:11" x14ac:dyDescent="0.2">
      <c r="J173" s="77"/>
      <c r="K173" s="77"/>
    </row>
    <row r="174" spans="10:11" x14ac:dyDescent="0.2">
      <c r="J174" s="77"/>
      <c r="K174" s="77"/>
    </row>
    <row r="175" spans="10:11" x14ac:dyDescent="0.2">
      <c r="J175" s="77"/>
      <c r="K175" s="77"/>
    </row>
    <row r="176" spans="10:11" x14ac:dyDescent="0.2">
      <c r="J176" s="77"/>
      <c r="K176" s="77"/>
    </row>
    <row r="177" spans="10:11" x14ac:dyDescent="0.2">
      <c r="J177" s="77"/>
      <c r="K177" s="77"/>
    </row>
    <row r="178" spans="10:11" x14ac:dyDescent="0.2">
      <c r="J178" s="77"/>
      <c r="K178" s="77"/>
    </row>
    <row r="179" spans="10:11" x14ac:dyDescent="0.2">
      <c r="J179" s="77"/>
      <c r="K179" s="77"/>
    </row>
    <row r="180" spans="10:11" x14ac:dyDescent="0.2">
      <c r="J180" s="77"/>
      <c r="K180" s="77"/>
    </row>
    <row r="181" spans="10:11" x14ac:dyDescent="0.2">
      <c r="J181" s="77"/>
      <c r="K181" s="77"/>
    </row>
    <row r="182" spans="10:11" x14ac:dyDescent="0.2">
      <c r="J182" s="77"/>
      <c r="K182" s="77"/>
    </row>
    <row r="183" spans="10:11" x14ac:dyDescent="0.2">
      <c r="J183" s="77"/>
      <c r="K183" s="77"/>
    </row>
    <row r="184" spans="10:11" x14ac:dyDescent="0.2">
      <c r="J184" s="77"/>
      <c r="K184" s="77"/>
    </row>
    <row r="185" spans="10:11" x14ac:dyDescent="0.2">
      <c r="J185" s="77"/>
      <c r="K185" s="77"/>
    </row>
    <row r="186" spans="10:11" x14ac:dyDescent="0.2">
      <c r="J186" s="77"/>
      <c r="K186" s="77"/>
    </row>
    <row r="187" spans="10:11" x14ac:dyDescent="0.2">
      <c r="J187" s="77"/>
      <c r="K187" s="77"/>
    </row>
    <row r="188" spans="10:11" x14ac:dyDescent="0.2">
      <c r="J188" s="77"/>
      <c r="K188" s="77"/>
    </row>
    <row r="189" spans="10:11" x14ac:dyDescent="0.2">
      <c r="J189" s="77"/>
      <c r="K189" s="77"/>
    </row>
    <row r="190" spans="10:11" x14ac:dyDescent="0.2">
      <c r="J190" s="77"/>
      <c r="K190" s="77"/>
    </row>
    <row r="191" spans="10:11" x14ac:dyDescent="0.2">
      <c r="J191" s="77"/>
      <c r="K191" s="77"/>
    </row>
    <row r="192" spans="10:11" x14ac:dyDescent="0.2">
      <c r="J192" s="77"/>
      <c r="K192" s="77"/>
    </row>
    <row r="193" spans="10:11" x14ac:dyDescent="0.2">
      <c r="J193" s="77"/>
      <c r="K193" s="77"/>
    </row>
    <row r="194" spans="10:11" x14ac:dyDescent="0.2">
      <c r="J194" s="77"/>
      <c r="K194" s="77"/>
    </row>
    <row r="195" spans="10:11" x14ac:dyDescent="0.2">
      <c r="J195" s="77"/>
      <c r="K195" s="77"/>
    </row>
    <row r="196" spans="10:11" x14ac:dyDescent="0.2">
      <c r="J196" s="77"/>
      <c r="K196" s="77"/>
    </row>
    <row r="197" spans="10:11" x14ac:dyDescent="0.2">
      <c r="J197" s="77"/>
      <c r="K197" s="77"/>
    </row>
    <row r="198" spans="10:11" x14ac:dyDescent="0.2">
      <c r="J198" s="77"/>
      <c r="K198" s="77"/>
    </row>
    <row r="199" spans="10:11" x14ac:dyDescent="0.2">
      <c r="J199" s="77"/>
      <c r="K199" s="77"/>
    </row>
    <row r="200" spans="10:11" x14ac:dyDescent="0.2">
      <c r="J200" s="77"/>
      <c r="K200" s="77"/>
    </row>
    <row r="201" spans="10:11" x14ac:dyDescent="0.2">
      <c r="J201" s="77"/>
      <c r="K201" s="77"/>
    </row>
    <row r="202" spans="10:11" x14ac:dyDescent="0.2">
      <c r="J202" s="77"/>
      <c r="K202" s="77"/>
    </row>
    <row r="203" spans="10:11" x14ac:dyDescent="0.2">
      <c r="J203" s="77"/>
      <c r="K203" s="77"/>
    </row>
    <row r="204" spans="10:11" x14ac:dyDescent="0.2">
      <c r="J204" s="77"/>
      <c r="K204" s="77"/>
    </row>
    <row r="205" spans="10:11" x14ac:dyDescent="0.2">
      <c r="J205" s="77"/>
      <c r="K205" s="77"/>
    </row>
    <row r="206" spans="10:11" x14ac:dyDescent="0.2">
      <c r="J206" s="77"/>
      <c r="K206" s="77"/>
    </row>
    <row r="207" spans="10:11" x14ac:dyDescent="0.2">
      <c r="J207" s="77"/>
      <c r="K207" s="77"/>
    </row>
    <row r="208" spans="10:11" x14ac:dyDescent="0.2">
      <c r="J208" s="77"/>
      <c r="K208" s="77"/>
    </row>
    <row r="209" spans="10:11" x14ac:dyDescent="0.2">
      <c r="J209" s="77"/>
      <c r="K209" s="77"/>
    </row>
    <row r="210" spans="10:11" x14ac:dyDescent="0.2">
      <c r="J210" s="77"/>
      <c r="K210" s="77"/>
    </row>
    <row r="211" spans="10:11" x14ac:dyDescent="0.2">
      <c r="J211" s="77"/>
      <c r="K211" s="77"/>
    </row>
    <row r="212" spans="10:11" x14ac:dyDescent="0.2">
      <c r="J212" s="77"/>
      <c r="K212" s="77"/>
    </row>
    <row r="213" spans="10:11" x14ac:dyDescent="0.2">
      <c r="J213" s="77"/>
      <c r="K213" s="77"/>
    </row>
    <row r="214" spans="10:11" x14ac:dyDescent="0.2">
      <c r="J214" s="77"/>
      <c r="K214" s="77"/>
    </row>
    <row r="215" spans="10:11" x14ac:dyDescent="0.2">
      <c r="J215" s="77"/>
      <c r="K215" s="77"/>
    </row>
    <row r="216" spans="10:11" x14ac:dyDescent="0.2">
      <c r="J216" s="77"/>
      <c r="K216" s="77"/>
    </row>
    <row r="217" spans="10:11" x14ac:dyDescent="0.2">
      <c r="J217" s="77"/>
      <c r="K217" s="77"/>
    </row>
    <row r="218" spans="10:11" x14ac:dyDescent="0.2">
      <c r="J218" s="77"/>
      <c r="K218" s="77"/>
    </row>
    <row r="219" spans="10:11" x14ac:dyDescent="0.2">
      <c r="J219" s="77"/>
      <c r="K219" s="77"/>
    </row>
    <row r="220" spans="10:11" x14ac:dyDescent="0.2">
      <c r="J220" s="77"/>
      <c r="K220" s="77"/>
    </row>
    <row r="221" spans="10:11" x14ac:dyDescent="0.2">
      <c r="J221" s="77"/>
      <c r="K221" s="77"/>
    </row>
    <row r="222" spans="10:11" x14ac:dyDescent="0.2">
      <c r="J222" s="77"/>
      <c r="K222" s="77"/>
    </row>
    <row r="223" spans="10:11" x14ac:dyDescent="0.2">
      <c r="J223" s="77"/>
      <c r="K223" s="77"/>
    </row>
    <row r="224" spans="10:11" x14ac:dyDescent="0.2">
      <c r="J224" s="77"/>
      <c r="K224" s="77"/>
    </row>
    <row r="225" spans="10:11" x14ac:dyDescent="0.2">
      <c r="J225" s="77"/>
      <c r="K225" s="77"/>
    </row>
    <row r="226" spans="10:11" x14ac:dyDescent="0.2">
      <c r="J226" s="77"/>
      <c r="K226" s="77"/>
    </row>
    <row r="227" spans="10:11" x14ac:dyDescent="0.2">
      <c r="J227" s="77"/>
      <c r="K227" s="77"/>
    </row>
    <row r="228" spans="10:11" x14ac:dyDescent="0.2">
      <c r="J228" s="77"/>
      <c r="K228" s="77"/>
    </row>
    <row r="229" spans="10:11" x14ac:dyDescent="0.2">
      <c r="J229" s="77"/>
      <c r="K229" s="77"/>
    </row>
    <row r="230" spans="10:11" x14ac:dyDescent="0.2">
      <c r="J230" s="77"/>
      <c r="K230" s="77"/>
    </row>
    <row r="231" spans="10:11" x14ac:dyDescent="0.2">
      <c r="J231" s="77"/>
      <c r="K231" s="77"/>
    </row>
    <row r="232" spans="10:11" x14ac:dyDescent="0.2">
      <c r="J232" s="77"/>
      <c r="K232" s="77"/>
    </row>
    <row r="233" spans="10:11" x14ac:dyDescent="0.2">
      <c r="J233" s="77"/>
      <c r="K233" s="77"/>
    </row>
    <row r="234" spans="10:11" x14ac:dyDescent="0.2">
      <c r="J234" s="77"/>
      <c r="K234" s="77"/>
    </row>
    <row r="235" spans="10:11" x14ac:dyDescent="0.2">
      <c r="J235" s="77"/>
      <c r="K235" s="77"/>
    </row>
    <row r="236" spans="10:11" x14ac:dyDescent="0.2">
      <c r="J236" s="77"/>
      <c r="K236" s="77"/>
    </row>
    <row r="237" spans="10:11" x14ac:dyDescent="0.2">
      <c r="J237" s="77"/>
      <c r="K237" s="77"/>
    </row>
    <row r="238" spans="10:11" x14ac:dyDescent="0.2">
      <c r="J238" s="77"/>
      <c r="K238" s="77"/>
    </row>
    <row r="239" spans="10:11" x14ac:dyDescent="0.2">
      <c r="J239" s="77"/>
      <c r="K239" s="77"/>
    </row>
    <row r="240" spans="10:11" x14ac:dyDescent="0.2">
      <c r="J240" s="77"/>
      <c r="K240" s="77"/>
    </row>
    <row r="241" spans="10:11" x14ac:dyDescent="0.2">
      <c r="J241" s="77"/>
      <c r="K241" s="77"/>
    </row>
    <row r="242" spans="10:11" x14ac:dyDescent="0.2">
      <c r="J242" s="77"/>
      <c r="K242" s="77"/>
    </row>
    <row r="243" spans="10:11" x14ac:dyDescent="0.2">
      <c r="J243" s="77"/>
      <c r="K243" s="77"/>
    </row>
    <row r="244" spans="10:11" x14ac:dyDescent="0.2">
      <c r="J244" s="77"/>
      <c r="K244" s="77"/>
    </row>
    <row r="245" spans="10:11" x14ac:dyDescent="0.2">
      <c r="J245" s="77"/>
      <c r="K245" s="77"/>
    </row>
    <row r="246" spans="10:11" x14ac:dyDescent="0.2">
      <c r="J246" s="77"/>
      <c r="K246" s="77"/>
    </row>
    <row r="247" spans="10:11" x14ac:dyDescent="0.2">
      <c r="J247" s="77"/>
      <c r="K247" s="77"/>
    </row>
    <row r="248" spans="10:11" x14ac:dyDescent="0.2">
      <c r="J248" s="77"/>
      <c r="K248" s="77"/>
    </row>
    <row r="249" spans="10:11" x14ac:dyDescent="0.2">
      <c r="J249" s="77"/>
      <c r="K249" s="77"/>
    </row>
    <row r="250" spans="10:11" x14ac:dyDescent="0.2">
      <c r="J250" s="77"/>
      <c r="K250" s="77"/>
    </row>
    <row r="251" spans="10:11" x14ac:dyDescent="0.2">
      <c r="J251" s="77"/>
      <c r="K251" s="77"/>
    </row>
    <row r="252" spans="10:11" x14ac:dyDescent="0.2">
      <c r="J252" s="77"/>
      <c r="K252" s="77"/>
    </row>
    <row r="253" spans="10:11" x14ac:dyDescent="0.2">
      <c r="J253" s="77"/>
      <c r="K253" s="77"/>
    </row>
    <row r="254" spans="10:11" x14ac:dyDescent="0.2">
      <c r="J254" s="77"/>
      <c r="K254" s="77"/>
    </row>
    <row r="255" spans="10:11" x14ac:dyDescent="0.2">
      <c r="J255" s="77"/>
      <c r="K255" s="77"/>
    </row>
    <row r="256" spans="10:11" x14ac:dyDescent="0.2">
      <c r="J256" s="77"/>
      <c r="K256" s="77"/>
    </row>
    <row r="257" spans="10:11" x14ac:dyDescent="0.2">
      <c r="J257" s="77"/>
      <c r="K257" s="77"/>
    </row>
    <row r="258" spans="10:11" x14ac:dyDescent="0.2">
      <c r="J258" s="77"/>
      <c r="K258" s="77"/>
    </row>
    <row r="259" spans="10:11" x14ac:dyDescent="0.2">
      <c r="J259" s="77"/>
      <c r="K259" s="77"/>
    </row>
    <row r="260" spans="10:11" x14ac:dyDescent="0.2">
      <c r="J260" s="77"/>
      <c r="K260" s="77"/>
    </row>
    <row r="261" spans="10:11" x14ac:dyDescent="0.2">
      <c r="J261" s="77"/>
      <c r="K261" s="77"/>
    </row>
    <row r="262" spans="10:11" x14ac:dyDescent="0.2">
      <c r="J262" s="77"/>
      <c r="K262" s="77"/>
    </row>
    <row r="263" spans="10:11" x14ac:dyDescent="0.2">
      <c r="J263" s="77"/>
      <c r="K263" s="77"/>
    </row>
    <row r="264" spans="10:11" x14ac:dyDescent="0.2">
      <c r="J264" s="77"/>
      <c r="K264" s="77"/>
    </row>
    <row r="265" spans="10:11" x14ac:dyDescent="0.2">
      <c r="J265" s="77"/>
      <c r="K265" s="77"/>
    </row>
    <row r="266" spans="10:11" x14ac:dyDescent="0.2">
      <c r="J266" s="77"/>
      <c r="K266" s="77"/>
    </row>
    <row r="267" spans="10:11" x14ac:dyDescent="0.2">
      <c r="J267" s="77"/>
      <c r="K267" s="77"/>
    </row>
    <row r="268" spans="10:11" x14ac:dyDescent="0.2">
      <c r="J268" s="77"/>
      <c r="K268" s="77"/>
    </row>
    <row r="269" spans="10:11" x14ac:dyDescent="0.2">
      <c r="J269" s="77"/>
      <c r="K269" s="77"/>
    </row>
    <row r="270" spans="10:11" x14ac:dyDescent="0.2">
      <c r="J270" s="77"/>
      <c r="K270" s="77"/>
    </row>
    <row r="271" spans="10:11" x14ac:dyDescent="0.2">
      <c r="J271" s="77"/>
      <c r="K271" s="77"/>
    </row>
    <row r="272" spans="10:11" x14ac:dyDescent="0.2">
      <c r="J272" s="77"/>
      <c r="K272" s="77"/>
    </row>
    <row r="273" spans="10:11" x14ac:dyDescent="0.2">
      <c r="J273" s="77"/>
      <c r="K273" s="77"/>
    </row>
    <row r="274" spans="10:11" x14ac:dyDescent="0.2">
      <c r="J274" s="77"/>
      <c r="K274" s="77"/>
    </row>
    <row r="275" spans="10:11" x14ac:dyDescent="0.2">
      <c r="J275" s="77"/>
      <c r="K275" s="77"/>
    </row>
    <row r="276" spans="10:11" x14ac:dyDescent="0.2">
      <c r="J276" s="77"/>
      <c r="K276" s="77"/>
    </row>
    <row r="277" spans="10:11" x14ac:dyDescent="0.2">
      <c r="J277" s="77"/>
      <c r="K277" s="77"/>
    </row>
    <row r="278" spans="10:11" x14ac:dyDescent="0.2">
      <c r="J278" s="77"/>
      <c r="K278" s="77"/>
    </row>
    <row r="279" spans="10:11" x14ac:dyDescent="0.2">
      <c r="J279" s="77"/>
      <c r="K279" s="77"/>
    </row>
    <row r="280" spans="10:11" x14ac:dyDescent="0.2">
      <c r="J280" s="77"/>
      <c r="K280" s="77"/>
    </row>
    <row r="281" spans="10:11" x14ac:dyDescent="0.2">
      <c r="J281" s="77"/>
      <c r="K281" s="77"/>
    </row>
    <row r="282" spans="10:11" x14ac:dyDescent="0.2">
      <c r="J282" s="77"/>
      <c r="K282" s="77"/>
    </row>
    <row r="283" spans="10:11" x14ac:dyDescent="0.2">
      <c r="J283" s="77"/>
      <c r="K283" s="77"/>
    </row>
    <row r="284" spans="10:11" x14ac:dyDescent="0.2">
      <c r="J284" s="77"/>
      <c r="K284" s="77"/>
    </row>
    <row r="285" spans="10:11" x14ac:dyDescent="0.2">
      <c r="J285" s="77"/>
      <c r="K285" s="77"/>
    </row>
    <row r="286" spans="10:11" x14ac:dyDescent="0.2">
      <c r="J286" s="77"/>
      <c r="K286" s="77"/>
    </row>
    <row r="287" spans="10:11" x14ac:dyDescent="0.2">
      <c r="J287" s="77"/>
      <c r="K287" s="77"/>
    </row>
    <row r="288" spans="10:11" x14ac:dyDescent="0.2">
      <c r="J288" s="77"/>
      <c r="K288" s="77"/>
    </row>
    <row r="289" spans="10:11" x14ac:dyDescent="0.2">
      <c r="J289" s="77"/>
      <c r="K289" s="77"/>
    </row>
    <row r="290" spans="10:11" x14ac:dyDescent="0.2">
      <c r="J290" s="77"/>
      <c r="K290" s="77"/>
    </row>
    <row r="291" spans="10:11" x14ac:dyDescent="0.2">
      <c r="J291" s="77"/>
      <c r="K291" s="77"/>
    </row>
    <row r="292" spans="10:11" x14ac:dyDescent="0.2">
      <c r="J292" s="77"/>
      <c r="K292" s="77"/>
    </row>
    <row r="293" spans="10:11" x14ac:dyDescent="0.2">
      <c r="J293" s="77"/>
      <c r="K293" s="77"/>
    </row>
    <row r="294" spans="10:11" x14ac:dyDescent="0.2">
      <c r="J294" s="77"/>
      <c r="K294" s="77"/>
    </row>
    <row r="295" spans="10:11" x14ac:dyDescent="0.2">
      <c r="J295" s="77"/>
      <c r="K295" s="77"/>
    </row>
    <row r="296" spans="10:11" x14ac:dyDescent="0.2">
      <c r="J296" s="77"/>
      <c r="K296" s="77"/>
    </row>
    <row r="297" spans="10:11" x14ac:dyDescent="0.2">
      <c r="J297" s="77"/>
      <c r="K297" s="77"/>
    </row>
    <row r="298" spans="10:11" x14ac:dyDescent="0.2">
      <c r="J298" s="77"/>
      <c r="K298" s="77"/>
    </row>
    <row r="299" spans="10:11" x14ac:dyDescent="0.2">
      <c r="J299" s="77"/>
      <c r="K299" s="77"/>
    </row>
    <row r="300" spans="10:11" x14ac:dyDescent="0.2">
      <c r="J300" s="77"/>
      <c r="K300" s="77"/>
    </row>
    <row r="301" spans="10:11" x14ac:dyDescent="0.2">
      <c r="J301" s="77"/>
      <c r="K301" s="77"/>
    </row>
    <row r="302" spans="10:11" x14ac:dyDescent="0.2">
      <c r="J302" s="77"/>
      <c r="K302" s="77"/>
    </row>
    <row r="303" spans="10:11" x14ac:dyDescent="0.2">
      <c r="J303" s="77"/>
      <c r="K303" s="77"/>
    </row>
    <row r="304" spans="10:11" x14ac:dyDescent="0.2">
      <c r="J304" s="77"/>
      <c r="K304" s="77"/>
    </row>
    <row r="305" spans="10:11" x14ac:dyDescent="0.2">
      <c r="J305" s="77"/>
      <c r="K305" s="77"/>
    </row>
    <row r="306" spans="10:11" x14ac:dyDescent="0.2">
      <c r="J306" s="77"/>
      <c r="K306" s="77"/>
    </row>
    <row r="307" spans="10:11" x14ac:dyDescent="0.2">
      <c r="J307" s="77"/>
      <c r="K307" s="77"/>
    </row>
    <row r="308" spans="10:11" x14ac:dyDescent="0.2">
      <c r="J308" s="77"/>
      <c r="K308" s="77"/>
    </row>
    <row r="309" spans="10:11" x14ac:dyDescent="0.2">
      <c r="J309" s="77"/>
      <c r="K309" s="77"/>
    </row>
    <row r="310" spans="10:11" x14ac:dyDescent="0.2">
      <c r="J310" s="77"/>
      <c r="K310" s="77"/>
    </row>
    <row r="311" spans="10:11" x14ac:dyDescent="0.2">
      <c r="J311" s="77"/>
      <c r="K311" s="77"/>
    </row>
    <row r="312" spans="10:11" x14ac:dyDescent="0.2">
      <c r="J312" s="77"/>
      <c r="K312" s="77"/>
    </row>
    <row r="313" spans="10:11" x14ac:dyDescent="0.2">
      <c r="J313" s="77"/>
      <c r="K313" s="77"/>
    </row>
    <row r="314" spans="10:11" x14ac:dyDescent="0.2">
      <c r="J314" s="77"/>
      <c r="K314" s="77"/>
    </row>
    <row r="315" spans="10:11" x14ac:dyDescent="0.2">
      <c r="J315" s="77"/>
      <c r="K315" s="77"/>
    </row>
    <row r="316" spans="10:11" x14ac:dyDescent="0.2">
      <c r="J316" s="77"/>
      <c r="K316" s="77"/>
    </row>
    <row r="317" spans="10:11" x14ac:dyDescent="0.2">
      <c r="J317" s="77"/>
      <c r="K317" s="77"/>
    </row>
    <row r="318" spans="10:11" x14ac:dyDescent="0.2">
      <c r="J318" s="77"/>
      <c r="K318" s="77"/>
    </row>
    <row r="319" spans="10:11" x14ac:dyDescent="0.2">
      <c r="J319" s="77"/>
      <c r="K319" s="77"/>
    </row>
    <row r="320" spans="10:11" x14ac:dyDescent="0.2">
      <c r="J320" s="77"/>
      <c r="K320" s="77"/>
    </row>
    <row r="321" spans="10:11" x14ac:dyDescent="0.2">
      <c r="J321" s="77"/>
      <c r="K321" s="77"/>
    </row>
    <row r="322" spans="10:11" x14ac:dyDescent="0.2">
      <c r="J322" s="77"/>
      <c r="K322" s="77"/>
    </row>
    <row r="323" spans="10:11" x14ac:dyDescent="0.2">
      <c r="J323" s="77"/>
      <c r="K323" s="77"/>
    </row>
    <row r="324" spans="10:11" x14ac:dyDescent="0.2">
      <c r="J324" s="77"/>
      <c r="K324" s="77"/>
    </row>
    <row r="325" spans="10:11" x14ac:dyDescent="0.2">
      <c r="J325" s="77"/>
      <c r="K325" s="77"/>
    </row>
    <row r="326" spans="10:11" x14ac:dyDescent="0.2">
      <c r="J326" s="77"/>
      <c r="K326" s="77"/>
    </row>
    <row r="327" spans="10:11" x14ac:dyDescent="0.2">
      <c r="J327" s="77"/>
      <c r="K327" s="77"/>
    </row>
    <row r="328" spans="10:11" x14ac:dyDescent="0.2">
      <c r="J328" s="77"/>
      <c r="K328" s="77"/>
    </row>
    <row r="329" spans="10:11" x14ac:dyDescent="0.2">
      <c r="J329" s="77"/>
      <c r="K329" s="77"/>
    </row>
    <row r="330" spans="10:11" x14ac:dyDescent="0.2">
      <c r="J330" s="77"/>
      <c r="K330" s="77"/>
    </row>
    <row r="331" spans="10:11" x14ac:dyDescent="0.2">
      <c r="J331" s="77"/>
      <c r="K331" s="77"/>
    </row>
    <row r="332" spans="10:11" x14ac:dyDescent="0.2">
      <c r="J332" s="77"/>
      <c r="K332" s="77"/>
    </row>
    <row r="333" spans="10:11" x14ac:dyDescent="0.2">
      <c r="J333" s="77"/>
      <c r="K333" s="77"/>
    </row>
    <row r="334" spans="10:11" x14ac:dyDescent="0.2">
      <c r="J334" s="77"/>
      <c r="K334" s="77"/>
    </row>
    <row r="335" spans="10:11" x14ac:dyDescent="0.2">
      <c r="J335" s="77"/>
      <c r="K335" s="77"/>
    </row>
    <row r="336" spans="10:11" x14ac:dyDescent="0.2">
      <c r="J336" s="77"/>
      <c r="K336" s="77"/>
    </row>
    <row r="337" spans="10:11" x14ac:dyDescent="0.2">
      <c r="J337" s="77"/>
      <c r="K337" s="77"/>
    </row>
    <row r="338" spans="10:11" x14ac:dyDescent="0.2">
      <c r="J338" s="77"/>
      <c r="K338" s="77"/>
    </row>
    <row r="339" spans="10:11" x14ac:dyDescent="0.2">
      <c r="J339" s="77"/>
      <c r="K339" s="77"/>
    </row>
    <row r="340" spans="10:11" x14ac:dyDescent="0.2">
      <c r="J340" s="77"/>
      <c r="K340" s="77"/>
    </row>
    <row r="341" spans="10:11" x14ac:dyDescent="0.2">
      <c r="J341" s="77"/>
      <c r="K341" s="77"/>
    </row>
    <row r="342" spans="10:11" x14ac:dyDescent="0.2">
      <c r="J342" s="77"/>
      <c r="K342" s="77"/>
    </row>
    <row r="343" spans="10:11" x14ac:dyDescent="0.2">
      <c r="J343" s="77"/>
      <c r="K343" s="77"/>
    </row>
    <row r="344" spans="10:11" x14ac:dyDescent="0.2">
      <c r="J344" s="77"/>
      <c r="K344" s="77"/>
    </row>
    <row r="345" spans="10:11" x14ac:dyDescent="0.2">
      <c r="J345" s="77"/>
      <c r="K345" s="77"/>
    </row>
    <row r="346" spans="10:11" x14ac:dyDescent="0.2">
      <c r="J346" s="77"/>
      <c r="K346" s="77"/>
    </row>
    <row r="347" spans="10:11" x14ac:dyDescent="0.2">
      <c r="J347" s="77"/>
      <c r="K347" s="77"/>
    </row>
    <row r="348" spans="10:11" x14ac:dyDescent="0.2">
      <c r="J348" s="77"/>
      <c r="K348" s="77"/>
    </row>
    <row r="349" spans="10:11" x14ac:dyDescent="0.2">
      <c r="J349" s="77"/>
      <c r="K349" s="77"/>
    </row>
    <row r="350" spans="10:11" x14ac:dyDescent="0.2">
      <c r="J350" s="77"/>
      <c r="K350" s="77"/>
    </row>
    <row r="351" spans="10:11" x14ac:dyDescent="0.2">
      <c r="J351" s="77"/>
      <c r="K351" s="77"/>
    </row>
    <row r="352" spans="10:11" x14ac:dyDescent="0.2">
      <c r="J352" s="77"/>
      <c r="K352" s="77"/>
    </row>
    <row r="353" spans="10:11" x14ac:dyDescent="0.2">
      <c r="J353" s="77"/>
      <c r="K353" s="77"/>
    </row>
    <row r="354" spans="10:11" x14ac:dyDescent="0.2">
      <c r="J354" s="77"/>
      <c r="K354" s="77"/>
    </row>
    <row r="355" spans="10:11" x14ac:dyDescent="0.2">
      <c r="J355" s="77"/>
      <c r="K355" s="77"/>
    </row>
    <row r="356" spans="10:11" x14ac:dyDescent="0.2">
      <c r="J356" s="77"/>
      <c r="K356" s="77"/>
    </row>
    <row r="357" spans="10:11" x14ac:dyDescent="0.2">
      <c r="J357" s="77"/>
      <c r="K357" s="77"/>
    </row>
    <row r="358" spans="10:11" x14ac:dyDescent="0.2">
      <c r="J358" s="77"/>
      <c r="K358" s="77"/>
    </row>
    <row r="359" spans="10:11" x14ac:dyDescent="0.2">
      <c r="J359" s="77"/>
      <c r="K359" s="77"/>
    </row>
    <row r="360" spans="10:11" x14ac:dyDescent="0.2">
      <c r="J360" s="77"/>
      <c r="K360" s="77"/>
    </row>
    <row r="361" spans="10:11" x14ac:dyDescent="0.2">
      <c r="J361" s="77"/>
      <c r="K361" s="77"/>
    </row>
    <row r="362" spans="10:11" x14ac:dyDescent="0.2">
      <c r="J362" s="77"/>
      <c r="K362" s="77"/>
    </row>
    <row r="363" spans="10:11" x14ac:dyDescent="0.2">
      <c r="J363" s="77"/>
      <c r="K363" s="77"/>
    </row>
    <row r="364" spans="10:11" x14ac:dyDescent="0.2">
      <c r="J364" s="77"/>
      <c r="K364" s="77"/>
    </row>
    <row r="365" spans="10:11" x14ac:dyDescent="0.2">
      <c r="J365" s="77"/>
      <c r="K365" s="77"/>
    </row>
    <row r="366" spans="10:11" x14ac:dyDescent="0.2">
      <c r="J366" s="77"/>
      <c r="K366" s="77"/>
    </row>
    <row r="367" spans="10:11" x14ac:dyDescent="0.2">
      <c r="J367" s="77"/>
      <c r="K367" s="77"/>
    </row>
    <row r="368" spans="10:11" x14ac:dyDescent="0.2">
      <c r="J368" s="77"/>
      <c r="K368" s="77"/>
    </row>
    <row r="369" spans="10:11" x14ac:dyDescent="0.2">
      <c r="J369" s="77"/>
      <c r="K369" s="77"/>
    </row>
    <row r="370" spans="10:11" x14ac:dyDescent="0.2">
      <c r="J370" s="77"/>
      <c r="K370" s="77"/>
    </row>
    <row r="371" spans="10:11" x14ac:dyDescent="0.2">
      <c r="J371" s="77"/>
      <c r="K371" s="77"/>
    </row>
    <row r="372" spans="10:11" x14ac:dyDescent="0.2">
      <c r="J372" s="77"/>
      <c r="K372" s="77"/>
    </row>
    <row r="373" spans="10:11" x14ac:dyDescent="0.2">
      <c r="J373" s="77"/>
      <c r="K373" s="77"/>
    </row>
    <row r="374" spans="10:11" x14ac:dyDescent="0.2">
      <c r="J374" s="77"/>
      <c r="K374" s="77"/>
    </row>
    <row r="375" spans="10:11" x14ac:dyDescent="0.2">
      <c r="J375" s="77"/>
      <c r="K375" s="77"/>
    </row>
    <row r="376" spans="10:11" x14ac:dyDescent="0.2">
      <c r="J376" s="77"/>
      <c r="K376" s="77"/>
    </row>
    <row r="377" spans="10:11" x14ac:dyDescent="0.2">
      <c r="J377" s="77"/>
      <c r="K377" s="77"/>
    </row>
    <row r="378" spans="10:11" x14ac:dyDescent="0.2">
      <c r="J378" s="77"/>
      <c r="K378" s="77"/>
    </row>
    <row r="379" spans="10:11" x14ac:dyDescent="0.2">
      <c r="J379" s="77"/>
      <c r="K379" s="77"/>
    </row>
    <row r="380" spans="10:11" x14ac:dyDescent="0.2">
      <c r="J380" s="77"/>
      <c r="K380" s="77"/>
    </row>
    <row r="381" spans="10:11" x14ac:dyDescent="0.2">
      <c r="J381" s="77"/>
      <c r="K381" s="77"/>
    </row>
    <row r="382" spans="10:11" x14ac:dyDescent="0.2">
      <c r="J382" s="77"/>
      <c r="K382" s="77"/>
    </row>
    <row r="383" spans="10:11" x14ac:dyDescent="0.2">
      <c r="J383" s="77"/>
      <c r="K383" s="77"/>
    </row>
    <row r="384" spans="10:11" x14ac:dyDescent="0.2">
      <c r="J384" s="77"/>
      <c r="K384" s="77"/>
    </row>
    <row r="385" spans="10:11" x14ac:dyDescent="0.2">
      <c r="J385" s="77"/>
      <c r="K385" s="77"/>
    </row>
    <row r="386" spans="10:11" x14ac:dyDescent="0.2">
      <c r="J386" s="77"/>
      <c r="K386" s="77"/>
    </row>
    <row r="387" spans="10:11" x14ac:dyDescent="0.2">
      <c r="J387" s="77"/>
      <c r="K387" s="77"/>
    </row>
    <row r="388" spans="10:11" x14ac:dyDescent="0.2">
      <c r="J388" s="77"/>
      <c r="K388" s="77"/>
    </row>
    <row r="389" spans="10:11" x14ac:dyDescent="0.2">
      <c r="J389" s="77"/>
      <c r="K389" s="77"/>
    </row>
    <row r="390" spans="10:11" x14ac:dyDescent="0.2">
      <c r="J390" s="77"/>
      <c r="K390" s="77"/>
    </row>
    <row r="391" spans="10:11" x14ac:dyDescent="0.2">
      <c r="J391" s="77"/>
      <c r="K391" s="77"/>
    </row>
    <row r="392" spans="10:11" x14ac:dyDescent="0.2">
      <c r="J392" s="77"/>
      <c r="K392" s="77"/>
    </row>
    <row r="393" spans="10:11" x14ac:dyDescent="0.2">
      <c r="J393" s="77"/>
      <c r="K393" s="77"/>
    </row>
    <row r="394" spans="10:11" x14ac:dyDescent="0.2">
      <c r="J394" s="77"/>
      <c r="K394" s="77"/>
    </row>
    <row r="395" spans="10:11" x14ac:dyDescent="0.2">
      <c r="J395" s="77"/>
      <c r="K395" s="77"/>
    </row>
    <row r="396" spans="10:11" x14ac:dyDescent="0.2">
      <c r="J396" s="77"/>
      <c r="K396" s="77"/>
    </row>
    <row r="397" spans="10:11" x14ac:dyDescent="0.2">
      <c r="J397" s="77"/>
      <c r="K397" s="77"/>
    </row>
    <row r="398" spans="10:11" x14ac:dyDescent="0.2">
      <c r="J398" s="77"/>
      <c r="K398" s="77"/>
    </row>
    <row r="399" spans="10:11" x14ac:dyDescent="0.2">
      <c r="J399" s="77"/>
      <c r="K399" s="77"/>
    </row>
    <row r="400" spans="10:11" x14ac:dyDescent="0.2">
      <c r="J400" s="77"/>
      <c r="K400" s="77"/>
    </row>
    <row r="401" spans="10:11" x14ac:dyDescent="0.2">
      <c r="J401" s="77"/>
      <c r="K401" s="77"/>
    </row>
    <row r="402" spans="10:11" x14ac:dyDescent="0.2">
      <c r="J402" s="77"/>
      <c r="K402" s="77"/>
    </row>
    <row r="403" spans="10:11" x14ac:dyDescent="0.2">
      <c r="J403" s="77"/>
      <c r="K403" s="77"/>
    </row>
    <row r="404" spans="10:11" x14ac:dyDescent="0.2">
      <c r="J404" s="77"/>
      <c r="K404" s="77"/>
    </row>
    <row r="405" spans="10:11" x14ac:dyDescent="0.2">
      <c r="J405" s="77"/>
      <c r="K405" s="77"/>
    </row>
    <row r="406" spans="10:11" x14ac:dyDescent="0.2">
      <c r="J406" s="77"/>
      <c r="K406" s="77"/>
    </row>
    <row r="407" spans="10:11" x14ac:dyDescent="0.2">
      <c r="J407" s="77"/>
      <c r="K407" s="77"/>
    </row>
    <row r="408" spans="10:11" x14ac:dyDescent="0.2">
      <c r="J408" s="77"/>
      <c r="K408" s="77"/>
    </row>
    <row r="409" spans="10:11" x14ac:dyDescent="0.2">
      <c r="J409" s="77"/>
      <c r="K409" s="77"/>
    </row>
    <row r="410" spans="10:11" x14ac:dyDescent="0.2">
      <c r="J410" s="77"/>
      <c r="K410" s="77"/>
    </row>
    <row r="411" spans="10:11" x14ac:dyDescent="0.2">
      <c r="J411" s="77"/>
      <c r="K411" s="77"/>
    </row>
    <row r="412" spans="10:11" x14ac:dyDescent="0.2">
      <c r="J412" s="77"/>
      <c r="K412" s="77"/>
    </row>
    <row r="413" spans="10:11" x14ac:dyDescent="0.2">
      <c r="J413" s="77"/>
      <c r="K413" s="77"/>
    </row>
    <row r="414" spans="10:11" x14ac:dyDescent="0.2">
      <c r="J414" s="77"/>
      <c r="K414" s="77"/>
    </row>
    <row r="415" spans="10:11" x14ac:dyDescent="0.2">
      <c r="J415" s="77"/>
      <c r="K415" s="77"/>
    </row>
    <row r="416" spans="10:11" x14ac:dyDescent="0.2">
      <c r="J416" s="77"/>
      <c r="K416" s="77"/>
    </row>
    <row r="417" spans="10:11" x14ac:dyDescent="0.2">
      <c r="J417" s="77"/>
      <c r="K417" s="77"/>
    </row>
    <row r="418" spans="10:11" x14ac:dyDescent="0.2">
      <c r="J418" s="77"/>
      <c r="K418" s="77"/>
    </row>
    <row r="419" spans="10:11" x14ac:dyDescent="0.2">
      <c r="J419" s="77"/>
      <c r="K419" s="77"/>
    </row>
    <row r="420" spans="10:11" x14ac:dyDescent="0.2">
      <c r="J420" s="77"/>
      <c r="K420" s="77"/>
    </row>
    <row r="421" spans="10:11" x14ac:dyDescent="0.2">
      <c r="J421" s="77"/>
      <c r="K421" s="77"/>
    </row>
    <row r="422" spans="10:11" x14ac:dyDescent="0.2">
      <c r="J422" s="77"/>
      <c r="K422" s="77"/>
    </row>
    <row r="423" spans="10:11" x14ac:dyDescent="0.2">
      <c r="J423" s="77"/>
      <c r="K423" s="77"/>
    </row>
    <row r="424" spans="10:11" x14ac:dyDescent="0.2">
      <c r="J424" s="77"/>
      <c r="K424" s="77"/>
    </row>
    <row r="425" spans="10:11" x14ac:dyDescent="0.2">
      <c r="J425" s="77"/>
      <c r="K425" s="77"/>
    </row>
    <row r="426" spans="10:11" x14ac:dyDescent="0.2">
      <c r="J426" s="77"/>
      <c r="K426" s="77"/>
    </row>
    <row r="427" spans="10:11" x14ac:dyDescent="0.2">
      <c r="J427" s="77"/>
      <c r="K427" s="77"/>
    </row>
    <row r="428" spans="10:11" x14ac:dyDescent="0.2">
      <c r="J428" s="77"/>
      <c r="K428" s="77"/>
    </row>
    <row r="429" spans="10:11" x14ac:dyDescent="0.2">
      <c r="J429" s="77"/>
      <c r="K429" s="77"/>
    </row>
    <row r="430" spans="10:11" x14ac:dyDescent="0.2">
      <c r="J430" s="77"/>
      <c r="K430" s="77"/>
    </row>
    <row r="431" spans="10:11" x14ac:dyDescent="0.2">
      <c r="J431" s="77"/>
      <c r="K431" s="77"/>
    </row>
    <row r="432" spans="10:11" x14ac:dyDescent="0.2">
      <c r="J432" s="77"/>
      <c r="K432" s="77"/>
    </row>
    <row r="433" spans="10:11" x14ac:dyDescent="0.2">
      <c r="J433" s="77"/>
      <c r="K433" s="77"/>
    </row>
    <row r="434" spans="10:11" x14ac:dyDescent="0.2">
      <c r="J434" s="77"/>
      <c r="K434" s="77"/>
    </row>
    <row r="435" spans="10:11" x14ac:dyDescent="0.2">
      <c r="J435" s="77"/>
      <c r="K435" s="77"/>
    </row>
    <row r="436" spans="10:11" x14ac:dyDescent="0.2">
      <c r="J436" s="77"/>
      <c r="K436" s="77"/>
    </row>
    <row r="437" spans="10:11" x14ac:dyDescent="0.2">
      <c r="J437" s="77"/>
      <c r="K437" s="77"/>
    </row>
    <row r="438" spans="10:11" x14ac:dyDescent="0.2">
      <c r="J438" s="77"/>
      <c r="K438" s="77"/>
    </row>
    <row r="439" spans="10:11" x14ac:dyDescent="0.2">
      <c r="J439" s="77"/>
      <c r="K439" s="77"/>
    </row>
    <row r="440" spans="10:11" x14ac:dyDescent="0.2">
      <c r="J440" s="77"/>
      <c r="K440" s="77"/>
    </row>
    <row r="441" spans="10:11" x14ac:dyDescent="0.2">
      <c r="J441" s="77"/>
      <c r="K441" s="77"/>
    </row>
    <row r="442" spans="10:11" x14ac:dyDescent="0.2">
      <c r="J442" s="77"/>
      <c r="K442" s="77"/>
    </row>
    <row r="443" spans="10:11" x14ac:dyDescent="0.2">
      <c r="J443" s="77"/>
      <c r="K443" s="77"/>
    </row>
    <row r="444" spans="10:11" x14ac:dyDescent="0.2">
      <c r="J444" s="77"/>
      <c r="K444" s="77"/>
    </row>
    <row r="445" spans="10:11" x14ac:dyDescent="0.2">
      <c r="J445" s="77"/>
      <c r="K445" s="77"/>
    </row>
    <row r="446" spans="10:11" x14ac:dyDescent="0.2">
      <c r="J446" s="77"/>
      <c r="K446" s="77"/>
    </row>
    <row r="447" spans="10:11" x14ac:dyDescent="0.2">
      <c r="J447" s="77"/>
      <c r="K447" s="77"/>
    </row>
    <row r="448" spans="10:11" x14ac:dyDescent="0.2">
      <c r="J448" s="77"/>
      <c r="K448" s="77"/>
    </row>
    <row r="449" spans="10:11" x14ac:dyDescent="0.2">
      <c r="J449" s="77"/>
      <c r="K449" s="77"/>
    </row>
    <row r="450" spans="10:11" x14ac:dyDescent="0.2">
      <c r="J450" s="77"/>
      <c r="K450" s="77"/>
    </row>
    <row r="451" spans="10:11" x14ac:dyDescent="0.2">
      <c r="J451" s="77"/>
      <c r="K451" s="77"/>
    </row>
    <row r="452" spans="10:11" x14ac:dyDescent="0.2">
      <c r="J452" s="77"/>
      <c r="K452" s="77"/>
    </row>
    <row r="453" spans="10:11" x14ac:dyDescent="0.2">
      <c r="J453" s="77"/>
      <c r="K453" s="77"/>
    </row>
    <row r="454" spans="10:11" x14ac:dyDescent="0.2">
      <c r="J454" s="77"/>
      <c r="K454" s="77"/>
    </row>
    <row r="455" spans="10:11" x14ac:dyDescent="0.2">
      <c r="J455" s="77"/>
      <c r="K455" s="77"/>
    </row>
    <row r="456" spans="10:11" x14ac:dyDescent="0.2">
      <c r="J456" s="77"/>
      <c r="K456" s="77"/>
    </row>
    <row r="457" spans="10:11" x14ac:dyDescent="0.2">
      <c r="J457" s="77"/>
      <c r="K457" s="77"/>
    </row>
    <row r="458" spans="10:11" x14ac:dyDescent="0.2">
      <c r="J458" s="77"/>
      <c r="K458" s="77"/>
    </row>
    <row r="459" spans="10:11" x14ac:dyDescent="0.2">
      <c r="J459" s="77"/>
      <c r="K459" s="77"/>
    </row>
    <row r="460" spans="10:11" x14ac:dyDescent="0.2">
      <c r="J460" s="77"/>
      <c r="K460" s="77"/>
    </row>
    <row r="461" spans="10:11" x14ac:dyDescent="0.2">
      <c r="J461" s="77"/>
      <c r="K461" s="77"/>
    </row>
    <row r="462" spans="10:11" x14ac:dyDescent="0.2">
      <c r="J462" s="77"/>
      <c r="K462" s="77"/>
    </row>
    <row r="463" spans="10:11" x14ac:dyDescent="0.2">
      <c r="J463" s="77"/>
      <c r="K463" s="77"/>
    </row>
    <row r="464" spans="10:11" x14ac:dyDescent="0.2">
      <c r="J464" s="77"/>
      <c r="K464" s="77"/>
    </row>
    <row r="465" spans="10:11" x14ac:dyDescent="0.2">
      <c r="J465" s="77"/>
      <c r="K465" s="77"/>
    </row>
    <row r="466" spans="10:11" x14ac:dyDescent="0.2">
      <c r="J466" s="77"/>
      <c r="K466" s="77"/>
    </row>
    <row r="467" spans="10:11" x14ac:dyDescent="0.2">
      <c r="J467" s="77"/>
      <c r="K467" s="77"/>
    </row>
    <row r="468" spans="10:11" x14ac:dyDescent="0.2">
      <c r="J468" s="77"/>
      <c r="K468" s="77"/>
    </row>
    <row r="469" spans="10:11" x14ac:dyDescent="0.2">
      <c r="J469" s="77"/>
      <c r="K469" s="77"/>
    </row>
    <row r="470" spans="10:11" x14ac:dyDescent="0.2">
      <c r="J470" s="77"/>
      <c r="K470" s="77"/>
    </row>
    <row r="471" spans="10:11" x14ac:dyDescent="0.2">
      <c r="J471" s="77"/>
      <c r="K471" s="77"/>
    </row>
    <row r="472" spans="10:11" x14ac:dyDescent="0.2">
      <c r="J472" s="77"/>
      <c r="K472" s="77"/>
    </row>
    <row r="473" spans="10:11" x14ac:dyDescent="0.2">
      <c r="J473" s="77"/>
      <c r="K473" s="77"/>
    </row>
    <row r="474" spans="10:11" x14ac:dyDescent="0.2">
      <c r="J474" s="77"/>
      <c r="K474" s="77"/>
    </row>
    <row r="475" spans="10:11" x14ac:dyDescent="0.2">
      <c r="J475" s="77"/>
      <c r="K475" s="77"/>
    </row>
    <row r="476" spans="10:11" x14ac:dyDescent="0.2">
      <c r="J476" s="77"/>
      <c r="K476" s="77"/>
    </row>
    <row r="477" spans="10:11" x14ac:dyDescent="0.2">
      <c r="J477" s="77"/>
      <c r="K477" s="77"/>
    </row>
    <row r="478" spans="10:11" x14ac:dyDescent="0.2">
      <c r="J478" s="77"/>
      <c r="K478" s="77"/>
    </row>
    <row r="479" spans="10:11" x14ac:dyDescent="0.2">
      <c r="J479" s="77"/>
      <c r="K479" s="77"/>
    </row>
    <row r="480" spans="10:11" x14ac:dyDescent="0.2">
      <c r="J480" s="77"/>
      <c r="K480" s="77"/>
    </row>
    <row r="481" spans="10:11" x14ac:dyDescent="0.2">
      <c r="J481" s="77"/>
      <c r="K481" s="77"/>
    </row>
    <row r="482" spans="10:11" x14ac:dyDescent="0.2">
      <c r="J482" s="77"/>
      <c r="K482" s="77"/>
    </row>
    <row r="483" spans="10:11" x14ac:dyDescent="0.2">
      <c r="J483" s="77"/>
      <c r="K483" s="77"/>
    </row>
    <row r="484" spans="10:11" x14ac:dyDescent="0.2">
      <c r="J484" s="77"/>
      <c r="K484" s="77"/>
    </row>
    <row r="485" spans="10:11" x14ac:dyDescent="0.2">
      <c r="J485" s="77"/>
      <c r="K485" s="77"/>
    </row>
    <row r="486" spans="10:11" x14ac:dyDescent="0.2">
      <c r="J486" s="77"/>
      <c r="K486" s="77"/>
    </row>
    <row r="487" spans="10:11" x14ac:dyDescent="0.2">
      <c r="J487" s="77"/>
      <c r="K487" s="77"/>
    </row>
    <row r="488" spans="10:11" x14ac:dyDescent="0.2">
      <c r="J488" s="77"/>
      <c r="K488" s="77"/>
    </row>
    <row r="489" spans="10:11" x14ac:dyDescent="0.2">
      <c r="J489" s="77"/>
      <c r="K489" s="77"/>
    </row>
    <row r="490" spans="10:11" x14ac:dyDescent="0.2">
      <c r="J490" s="77"/>
      <c r="K490" s="77"/>
    </row>
    <row r="491" spans="10:11" x14ac:dyDescent="0.2">
      <c r="J491" s="77"/>
      <c r="K491" s="77"/>
    </row>
    <row r="492" spans="10:11" x14ac:dyDescent="0.2">
      <c r="J492" s="77"/>
      <c r="K492" s="77"/>
    </row>
    <row r="493" spans="10:11" x14ac:dyDescent="0.2">
      <c r="J493" s="77"/>
      <c r="K493" s="77"/>
    </row>
    <row r="494" spans="10:11" x14ac:dyDescent="0.2">
      <c r="J494" s="77"/>
      <c r="K494" s="77"/>
    </row>
    <row r="495" spans="10:11" x14ac:dyDescent="0.2">
      <c r="J495" s="77"/>
      <c r="K495" s="77"/>
    </row>
    <row r="496" spans="10:11" x14ac:dyDescent="0.2">
      <c r="J496" s="77"/>
      <c r="K496" s="77"/>
    </row>
    <row r="497" spans="10:11" x14ac:dyDescent="0.2">
      <c r="J497" s="77"/>
      <c r="K497" s="77"/>
    </row>
    <row r="498" spans="10:11" x14ac:dyDescent="0.2">
      <c r="J498" s="77"/>
      <c r="K498" s="77"/>
    </row>
    <row r="499" spans="10:11" x14ac:dyDescent="0.2">
      <c r="J499" s="77"/>
      <c r="K499" s="77"/>
    </row>
    <row r="500" spans="10:11" x14ac:dyDescent="0.2">
      <c r="J500" s="77"/>
      <c r="K500" s="77"/>
    </row>
    <row r="501" spans="10:11" x14ac:dyDescent="0.2">
      <c r="J501" s="77"/>
      <c r="K501" s="77"/>
    </row>
    <row r="502" spans="10:11" x14ac:dyDescent="0.2">
      <c r="J502" s="77"/>
      <c r="K502" s="77"/>
    </row>
    <row r="503" spans="10:11" x14ac:dyDescent="0.2">
      <c r="J503" s="77"/>
      <c r="K503" s="77"/>
    </row>
    <row r="504" spans="10:11" x14ac:dyDescent="0.2">
      <c r="J504" s="77"/>
      <c r="K504" s="77"/>
    </row>
    <row r="505" spans="10:11" x14ac:dyDescent="0.2">
      <c r="J505" s="77"/>
      <c r="K505" s="77"/>
    </row>
    <row r="506" spans="10:11" x14ac:dyDescent="0.2">
      <c r="J506" s="77"/>
      <c r="K506" s="77"/>
    </row>
    <row r="507" spans="10:11" x14ac:dyDescent="0.2">
      <c r="J507" s="77"/>
      <c r="K507" s="77"/>
    </row>
    <row r="508" spans="10:11" x14ac:dyDescent="0.2">
      <c r="J508" s="77"/>
      <c r="K508" s="77"/>
    </row>
    <row r="509" spans="10:11" x14ac:dyDescent="0.2">
      <c r="J509" s="77"/>
      <c r="K509" s="77"/>
    </row>
    <row r="510" spans="10:11" x14ac:dyDescent="0.2">
      <c r="J510" s="77"/>
      <c r="K510" s="77"/>
    </row>
    <row r="511" spans="10:11" x14ac:dyDescent="0.2">
      <c r="J511" s="77"/>
      <c r="K511" s="77"/>
    </row>
    <row r="512" spans="10:11" x14ac:dyDescent="0.2">
      <c r="J512" s="77"/>
      <c r="K512" s="77"/>
    </row>
    <row r="513" spans="10:11" x14ac:dyDescent="0.2">
      <c r="J513" s="77"/>
      <c r="K513" s="77"/>
    </row>
    <row r="514" spans="10:11" x14ac:dyDescent="0.2">
      <c r="J514" s="77"/>
      <c r="K514" s="77"/>
    </row>
    <row r="515" spans="10:11" x14ac:dyDescent="0.2">
      <c r="J515" s="77"/>
      <c r="K515" s="77"/>
    </row>
    <row r="516" spans="10:11" x14ac:dyDescent="0.2">
      <c r="J516" s="77"/>
      <c r="K516" s="77"/>
    </row>
    <row r="517" spans="10:11" x14ac:dyDescent="0.2">
      <c r="J517" s="77"/>
      <c r="K517" s="77"/>
    </row>
    <row r="518" spans="10:11" x14ac:dyDescent="0.2">
      <c r="J518" s="77"/>
      <c r="K518" s="77"/>
    </row>
    <row r="519" spans="10:11" x14ac:dyDescent="0.2">
      <c r="J519" s="77"/>
      <c r="K519" s="77"/>
    </row>
    <row r="520" spans="10:11" x14ac:dyDescent="0.2">
      <c r="J520" s="77"/>
      <c r="K520" s="77"/>
    </row>
    <row r="521" spans="10:11" x14ac:dyDescent="0.2">
      <c r="J521" s="77"/>
      <c r="K521" s="77"/>
    </row>
    <row r="522" spans="10:11" x14ac:dyDescent="0.2">
      <c r="J522" s="77"/>
      <c r="K522" s="77"/>
    </row>
    <row r="523" spans="10:11" x14ac:dyDescent="0.2">
      <c r="J523" s="77"/>
      <c r="K523" s="77"/>
    </row>
    <row r="524" spans="10:11" x14ac:dyDescent="0.2">
      <c r="J524" s="77"/>
      <c r="K524" s="77"/>
    </row>
    <row r="525" spans="10:11" x14ac:dyDescent="0.2">
      <c r="J525" s="77"/>
      <c r="K525" s="77"/>
    </row>
    <row r="526" spans="10:11" x14ac:dyDescent="0.2">
      <c r="J526" s="77"/>
      <c r="K526" s="77"/>
    </row>
    <row r="527" spans="10:11" x14ac:dyDescent="0.2">
      <c r="J527" s="77"/>
      <c r="K527" s="77"/>
    </row>
    <row r="528" spans="10:11" x14ac:dyDescent="0.2">
      <c r="J528" s="77"/>
      <c r="K528" s="77"/>
    </row>
    <row r="529" spans="10:11" x14ac:dyDescent="0.2">
      <c r="J529" s="77"/>
      <c r="K529" s="77"/>
    </row>
    <row r="530" spans="10:11" x14ac:dyDescent="0.2">
      <c r="J530" s="77"/>
      <c r="K530" s="77"/>
    </row>
    <row r="531" spans="10:11" x14ac:dyDescent="0.2">
      <c r="J531" s="77"/>
      <c r="K531" s="77"/>
    </row>
    <row r="532" spans="10:11" x14ac:dyDescent="0.2">
      <c r="J532" s="77"/>
      <c r="K532" s="77"/>
    </row>
    <row r="533" spans="10:11" x14ac:dyDescent="0.2">
      <c r="J533" s="77"/>
      <c r="K533" s="77"/>
    </row>
    <row r="534" spans="10:11" x14ac:dyDescent="0.2">
      <c r="J534" s="77"/>
      <c r="K534" s="77"/>
    </row>
    <row r="535" spans="10:11" x14ac:dyDescent="0.2">
      <c r="J535" s="77"/>
      <c r="K535" s="77"/>
    </row>
    <row r="536" spans="10:11" x14ac:dyDescent="0.2">
      <c r="J536" s="77"/>
      <c r="K536" s="77"/>
    </row>
    <row r="537" spans="10:11" x14ac:dyDescent="0.2">
      <c r="J537" s="77"/>
      <c r="K537" s="77"/>
    </row>
    <row r="538" spans="10:11" x14ac:dyDescent="0.2">
      <c r="J538" s="77"/>
      <c r="K538" s="77"/>
    </row>
    <row r="539" spans="10:11" x14ac:dyDescent="0.2">
      <c r="J539" s="77"/>
      <c r="K539" s="77"/>
    </row>
    <row r="540" spans="10:11" x14ac:dyDescent="0.2">
      <c r="J540" s="77"/>
      <c r="K540" s="77"/>
    </row>
    <row r="541" spans="10:11" x14ac:dyDescent="0.2">
      <c r="J541" s="77"/>
      <c r="K541" s="77"/>
    </row>
    <row r="542" spans="10:11" x14ac:dyDescent="0.2">
      <c r="J542" s="77"/>
      <c r="K542" s="77"/>
    </row>
    <row r="543" spans="10:11" x14ac:dyDescent="0.2">
      <c r="J543" s="77"/>
      <c r="K543" s="77"/>
    </row>
    <row r="544" spans="10:11" x14ac:dyDescent="0.2">
      <c r="J544" s="77"/>
      <c r="K544" s="77"/>
    </row>
    <row r="545" spans="10:11" x14ac:dyDescent="0.2">
      <c r="J545" s="77"/>
      <c r="K545" s="77"/>
    </row>
    <row r="546" spans="10:11" x14ac:dyDescent="0.2">
      <c r="J546" s="77"/>
      <c r="K546" s="77"/>
    </row>
    <row r="547" spans="10:11" x14ac:dyDescent="0.2">
      <c r="J547" s="77"/>
      <c r="K547" s="77"/>
    </row>
    <row r="548" spans="10:11" x14ac:dyDescent="0.2">
      <c r="J548" s="77"/>
      <c r="K548" s="77"/>
    </row>
    <row r="549" spans="10:11" x14ac:dyDescent="0.2">
      <c r="J549" s="77"/>
      <c r="K549" s="77"/>
    </row>
    <row r="550" spans="10:11" x14ac:dyDescent="0.2">
      <c r="J550" s="77"/>
      <c r="K550" s="77"/>
    </row>
    <row r="551" spans="10:11" x14ac:dyDescent="0.2">
      <c r="J551" s="77"/>
      <c r="K551" s="77"/>
    </row>
    <row r="552" spans="10:11" x14ac:dyDescent="0.2">
      <c r="J552" s="77"/>
      <c r="K552" s="77"/>
    </row>
    <row r="553" spans="10:11" x14ac:dyDescent="0.2">
      <c r="J553" s="77"/>
      <c r="K553" s="77"/>
    </row>
    <row r="554" spans="10:11" x14ac:dyDescent="0.2">
      <c r="J554" s="77"/>
      <c r="K554" s="77"/>
    </row>
    <row r="555" spans="10:11" x14ac:dyDescent="0.2">
      <c r="J555" s="77"/>
      <c r="K555" s="77"/>
    </row>
    <row r="556" spans="10:11" x14ac:dyDescent="0.2">
      <c r="J556" s="77"/>
      <c r="K556" s="77"/>
    </row>
    <row r="557" spans="10:11" x14ac:dyDescent="0.2">
      <c r="J557" s="77"/>
      <c r="K557" s="77"/>
    </row>
    <row r="558" spans="10:11" x14ac:dyDescent="0.2">
      <c r="J558" s="77"/>
      <c r="K558" s="77"/>
    </row>
    <row r="559" spans="10:11" x14ac:dyDescent="0.2">
      <c r="J559" s="77"/>
      <c r="K559" s="77"/>
    </row>
    <row r="560" spans="10:11" x14ac:dyDescent="0.2">
      <c r="J560" s="77"/>
      <c r="K560" s="77"/>
    </row>
    <row r="561" spans="10:11" x14ac:dyDescent="0.2">
      <c r="J561" s="77"/>
      <c r="K561" s="77"/>
    </row>
    <row r="562" spans="10:11" x14ac:dyDescent="0.2">
      <c r="J562" s="77"/>
      <c r="K562" s="77"/>
    </row>
    <row r="563" spans="10:11" x14ac:dyDescent="0.2">
      <c r="J563" s="77"/>
      <c r="K563" s="77"/>
    </row>
    <row r="564" spans="10:11" x14ac:dyDescent="0.2">
      <c r="J564" s="77"/>
      <c r="K564" s="77"/>
    </row>
    <row r="565" spans="10:11" x14ac:dyDescent="0.2">
      <c r="J565" s="77"/>
      <c r="K565" s="77"/>
    </row>
    <row r="566" spans="10:11" x14ac:dyDescent="0.2">
      <c r="J566" s="77"/>
      <c r="K566" s="77"/>
    </row>
    <row r="567" spans="10:11" x14ac:dyDescent="0.2">
      <c r="J567" s="77"/>
      <c r="K567" s="77"/>
    </row>
    <row r="568" spans="10:11" x14ac:dyDescent="0.2">
      <c r="J568" s="77"/>
      <c r="K568" s="77"/>
    </row>
    <row r="569" spans="10:11" x14ac:dyDescent="0.2">
      <c r="J569" s="77"/>
      <c r="K569" s="77"/>
    </row>
    <row r="570" spans="10:11" x14ac:dyDescent="0.2">
      <c r="J570" s="77"/>
      <c r="K570" s="77"/>
    </row>
    <row r="571" spans="10:11" x14ac:dyDescent="0.2">
      <c r="J571" s="77"/>
      <c r="K571" s="77"/>
    </row>
    <row r="572" spans="10:11" x14ac:dyDescent="0.2">
      <c r="J572" s="77"/>
      <c r="K572" s="77"/>
    </row>
    <row r="573" spans="10:11" x14ac:dyDescent="0.2">
      <c r="J573" s="77"/>
      <c r="K573" s="77"/>
    </row>
    <row r="574" spans="10:11" x14ac:dyDescent="0.2">
      <c r="J574" s="77"/>
      <c r="K574" s="77"/>
    </row>
    <row r="575" spans="10:11" x14ac:dyDescent="0.2">
      <c r="J575" s="77"/>
      <c r="K575" s="77"/>
    </row>
    <row r="576" spans="10:11" x14ac:dyDescent="0.2">
      <c r="J576" s="77"/>
      <c r="K576" s="77"/>
    </row>
    <row r="577" spans="10:11" x14ac:dyDescent="0.2">
      <c r="J577" s="77"/>
      <c r="K577" s="77"/>
    </row>
    <row r="578" spans="10:11" x14ac:dyDescent="0.2">
      <c r="J578" s="77"/>
      <c r="K578" s="77"/>
    </row>
    <row r="579" spans="10:11" x14ac:dyDescent="0.2">
      <c r="J579" s="77"/>
      <c r="K579" s="77"/>
    </row>
    <row r="580" spans="10:11" x14ac:dyDescent="0.2">
      <c r="J580" s="77"/>
      <c r="K580" s="77"/>
    </row>
    <row r="581" spans="10:11" x14ac:dyDescent="0.2">
      <c r="J581" s="77"/>
      <c r="K581" s="77"/>
    </row>
    <row r="582" spans="10:11" x14ac:dyDescent="0.2">
      <c r="J582" s="77"/>
      <c r="K582" s="77"/>
    </row>
    <row r="583" spans="10:11" x14ac:dyDescent="0.2">
      <c r="J583" s="77"/>
      <c r="K583" s="77"/>
    </row>
    <row r="584" spans="10:11" x14ac:dyDescent="0.2">
      <c r="J584" s="77"/>
      <c r="K584" s="77"/>
    </row>
    <row r="585" spans="10:11" x14ac:dyDescent="0.2">
      <c r="J585" s="77"/>
      <c r="K585" s="77"/>
    </row>
    <row r="586" spans="10:11" x14ac:dyDescent="0.2">
      <c r="J586" s="77"/>
      <c r="K586" s="77"/>
    </row>
    <row r="587" spans="10:11" x14ac:dyDescent="0.2">
      <c r="J587" s="77"/>
      <c r="K587" s="77"/>
    </row>
    <row r="588" spans="10:11" x14ac:dyDescent="0.2">
      <c r="J588" s="77"/>
      <c r="K588" s="77"/>
    </row>
    <row r="589" spans="10:11" x14ac:dyDescent="0.2">
      <c r="J589" s="77"/>
      <c r="K589" s="77"/>
    </row>
    <row r="590" spans="10:11" x14ac:dyDescent="0.2">
      <c r="J590" s="77"/>
      <c r="K590" s="77"/>
    </row>
    <row r="591" spans="10:11" x14ac:dyDescent="0.2">
      <c r="J591" s="77"/>
      <c r="K591" s="77"/>
    </row>
    <row r="592" spans="10:11" x14ac:dyDescent="0.2">
      <c r="J592" s="77"/>
      <c r="K592" s="77"/>
    </row>
    <row r="593" spans="10:11" x14ac:dyDescent="0.2">
      <c r="J593" s="77"/>
      <c r="K593" s="77"/>
    </row>
    <row r="594" spans="10:11" x14ac:dyDescent="0.2">
      <c r="J594" s="77"/>
      <c r="K594" s="77"/>
    </row>
    <row r="595" spans="10:11" x14ac:dyDescent="0.2">
      <c r="J595" s="77"/>
      <c r="K595" s="77"/>
    </row>
    <row r="596" spans="10:11" x14ac:dyDescent="0.2">
      <c r="J596" s="77"/>
      <c r="K596" s="77"/>
    </row>
    <row r="597" spans="10:11" x14ac:dyDescent="0.2">
      <c r="J597" s="77"/>
      <c r="K597" s="77"/>
    </row>
    <row r="598" spans="10:11" x14ac:dyDescent="0.2">
      <c r="J598" s="77"/>
      <c r="K598" s="77"/>
    </row>
    <row r="599" spans="10:11" x14ac:dyDescent="0.2">
      <c r="J599" s="77"/>
      <c r="K599" s="77"/>
    </row>
    <row r="600" spans="10:11" x14ac:dyDescent="0.2">
      <c r="J600" s="77"/>
      <c r="K600" s="77"/>
    </row>
    <row r="601" spans="10:11" x14ac:dyDescent="0.2">
      <c r="J601" s="77"/>
      <c r="K601" s="77"/>
    </row>
    <row r="602" spans="10:11" x14ac:dyDescent="0.2">
      <c r="J602" s="77"/>
      <c r="K602" s="77"/>
    </row>
    <row r="603" spans="10:11" x14ac:dyDescent="0.2">
      <c r="J603" s="77"/>
      <c r="K603" s="77"/>
    </row>
    <row r="604" spans="10:11" x14ac:dyDescent="0.2">
      <c r="J604" s="77"/>
      <c r="K604" s="77"/>
    </row>
    <row r="605" spans="10:11" x14ac:dyDescent="0.2">
      <c r="J605" s="77"/>
      <c r="K605" s="77"/>
    </row>
    <row r="606" spans="10:11" x14ac:dyDescent="0.2">
      <c r="J606" s="77"/>
      <c r="K606" s="77"/>
    </row>
    <row r="607" spans="10:11" x14ac:dyDescent="0.2">
      <c r="J607" s="77"/>
      <c r="K607" s="77"/>
    </row>
    <row r="608" spans="10:11" x14ac:dyDescent="0.2">
      <c r="J608" s="77"/>
      <c r="K608" s="77"/>
    </row>
    <row r="609" spans="10:11" x14ac:dyDescent="0.2">
      <c r="J609" s="77"/>
      <c r="K609" s="77"/>
    </row>
    <row r="610" spans="10:11" x14ac:dyDescent="0.2">
      <c r="J610" s="77"/>
      <c r="K610" s="77"/>
    </row>
    <row r="611" spans="10:11" x14ac:dyDescent="0.2">
      <c r="J611" s="77"/>
      <c r="K611" s="77"/>
    </row>
    <row r="612" spans="10:11" x14ac:dyDescent="0.2">
      <c r="J612" s="77"/>
      <c r="K612" s="77"/>
    </row>
    <row r="613" spans="10:11" x14ac:dyDescent="0.2">
      <c r="J613" s="77"/>
      <c r="K613" s="77"/>
    </row>
    <row r="614" spans="10:11" x14ac:dyDescent="0.2">
      <c r="J614" s="77"/>
      <c r="K614" s="77"/>
    </row>
    <row r="615" spans="10:11" x14ac:dyDescent="0.2">
      <c r="J615" s="77"/>
      <c r="K615" s="77"/>
    </row>
    <row r="616" spans="10:11" x14ac:dyDescent="0.2">
      <c r="J616" s="77"/>
      <c r="K616" s="77"/>
    </row>
    <row r="617" spans="10:11" x14ac:dyDescent="0.2">
      <c r="J617" s="77"/>
      <c r="K617" s="77"/>
    </row>
    <row r="618" spans="10:11" x14ac:dyDescent="0.2">
      <c r="J618" s="77"/>
      <c r="K618" s="77"/>
    </row>
    <row r="619" spans="10:11" x14ac:dyDescent="0.2">
      <c r="J619" s="77"/>
      <c r="K619" s="77"/>
    </row>
    <row r="620" spans="10:11" x14ac:dyDescent="0.2">
      <c r="J620" s="77"/>
      <c r="K620" s="77"/>
    </row>
    <row r="621" spans="10:11" x14ac:dyDescent="0.2">
      <c r="J621" s="77"/>
      <c r="K621" s="77"/>
    </row>
    <row r="622" spans="10:11" x14ac:dyDescent="0.2">
      <c r="J622" s="77"/>
      <c r="K622" s="77"/>
    </row>
    <row r="623" spans="10:11" x14ac:dyDescent="0.2">
      <c r="J623" s="77"/>
      <c r="K623" s="77"/>
    </row>
    <row r="624" spans="10:11" x14ac:dyDescent="0.2">
      <c r="J624" s="77"/>
      <c r="K624" s="77"/>
    </row>
    <row r="625" spans="10:11" x14ac:dyDescent="0.2">
      <c r="J625" s="77"/>
      <c r="K625" s="77"/>
    </row>
    <row r="626" spans="10:11" x14ac:dyDescent="0.2">
      <c r="J626" s="77"/>
      <c r="K626" s="77"/>
    </row>
    <row r="627" spans="10:11" x14ac:dyDescent="0.2">
      <c r="J627" s="77"/>
      <c r="K627" s="77"/>
    </row>
    <row r="628" spans="10:11" x14ac:dyDescent="0.2">
      <c r="J628" s="77"/>
      <c r="K628" s="77"/>
    </row>
    <row r="629" spans="10:11" x14ac:dyDescent="0.2">
      <c r="J629" s="77"/>
      <c r="K629" s="77"/>
    </row>
    <row r="630" spans="10:11" x14ac:dyDescent="0.2">
      <c r="J630" s="77"/>
      <c r="K630" s="77"/>
    </row>
    <row r="631" spans="10:11" x14ac:dyDescent="0.2">
      <c r="J631" s="77"/>
      <c r="K631" s="77"/>
    </row>
    <row r="632" spans="10:11" x14ac:dyDescent="0.2">
      <c r="J632" s="77"/>
      <c r="K632" s="77"/>
    </row>
    <row r="633" spans="10:11" x14ac:dyDescent="0.2">
      <c r="J633" s="77"/>
      <c r="K633" s="77"/>
    </row>
    <row r="634" spans="10:11" x14ac:dyDescent="0.2">
      <c r="J634" s="77"/>
      <c r="K634" s="77"/>
    </row>
    <row r="635" spans="10:11" x14ac:dyDescent="0.2">
      <c r="J635" s="77"/>
      <c r="K635" s="77"/>
    </row>
    <row r="636" spans="10:11" x14ac:dyDescent="0.2">
      <c r="J636" s="77"/>
      <c r="K636" s="77"/>
    </row>
    <row r="637" spans="10:11" x14ac:dyDescent="0.2">
      <c r="J637" s="77"/>
      <c r="K637" s="77"/>
    </row>
    <row r="638" spans="10:11" x14ac:dyDescent="0.2">
      <c r="J638" s="77"/>
      <c r="K638" s="77"/>
    </row>
    <row r="639" spans="10:11" x14ac:dyDescent="0.2">
      <c r="J639" s="77"/>
      <c r="K639" s="77"/>
    </row>
    <row r="640" spans="10:11" x14ac:dyDescent="0.2">
      <c r="J640" s="77"/>
      <c r="K640" s="77"/>
    </row>
    <row r="641" spans="10:11" x14ac:dyDescent="0.2">
      <c r="J641" s="77"/>
      <c r="K641" s="77"/>
    </row>
    <row r="642" spans="10:11" x14ac:dyDescent="0.2">
      <c r="J642" s="77"/>
      <c r="K642" s="77"/>
    </row>
    <row r="643" spans="10:11" x14ac:dyDescent="0.2">
      <c r="J643" s="77"/>
      <c r="K643" s="77"/>
    </row>
    <row r="644" spans="10:11" x14ac:dyDescent="0.2">
      <c r="J644" s="77"/>
      <c r="K644" s="77"/>
    </row>
    <row r="645" spans="10:11" x14ac:dyDescent="0.2">
      <c r="J645" s="77"/>
      <c r="K645" s="77"/>
    </row>
    <row r="646" spans="10:11" x14ac:dyDescent="0.2">
      <c r="J646" s="77"/>
      <c r="K646" s="77"/>
    </row>
    <row r="647" spans="10:11" x14ac:dyDescent="0.2">
      <c r="J647" s="77"/>
      <c r="K647" s="77"/>
    </row>
    <row r="648" spans="10:11" x14ac:dyDescent="0.2">
      <c r="J648" s="77"/>
      <c r="K648" s="77"/>
    </row>
    <row r="649" spans="10:11" x14ac:dyDescent="0.2">
      <c r="J649" s="77"/>
      <c r="K649" s="77"/>
    </row>
    <row r="650" spans="10:11" x14ac:dyDescent="0.2">
      <c r="J650" s="77"/>
      <c r="K650" s="77"/>
    </row>
    <row r="651" spans="10:11" x14ac:dyDescent="0.2">
      <c r="J651" s="77"/>
      <c r="K651" s="77"/>
    </row>
    <row r="652" spans="10:11" x14ac:dyDescent="0.2">
      <c r="J652" s="77"/>
      <c r="K652" s="77"/>
    </row>
    <row r="653" spans="10:11" x14ac:dyDescent="0.2">
      <c r="J653" s="77"/>
      <c r="K653" s="77"/>
    </row>
    <row r="654" spans="10:11" x14ac:dyDescent="0.2">
      <c r="J654" s="77"/>
      <c r="K654" s="77"/>
    </row>
    <row r="655" spans="10:11" x14ac:dyDescent="0.2">
      <c r="J655" s="77"/>
      <c r="K655" s="77"/>
    </row>
    <row r="656" spans="10:11" x14ac:dyDescent="0.2">
      <c r="J656" s="77"/>
      <c r="K656" s="77"/>
    </row>
    <row r="657" spans="10:11" x14ac:dyDescent="0.2">
      <c r="J657" s="77"/>
      <c r="K657" s="77"/>
    </row>
    <row r="658" spans="10:11" x14ac:dyDescent="0.2">
      <c r="J658" s="77"/>
      <c r="K658" s="77"/>
    </row>
    <row r="659" spans="10:11" x14ac:dyDescent="0.2">
      <c r="J659" s="77"/>
      <c r="K659" s="77"/>
    </row>
    <row r="660" spans="10:11" x14ac:dyDescent="0.2">
      <c r="J660" s="77"/>
      <c r="K660" s="77"/>
    </row>
    <row r="661" spans="10:11" x14ac:dyDescent="0.2">
      <c r="J661" s="77"/>
      <c r="K661" s="77"/>
    </row>
    <row r="662" spans="10:11" x14ac:dyDescent="0.2">
      <c r="J662" s="77"/>
      <c r="K662" s="77"/>
    </row>
    <row r="663" spans="10:11" x14ac:dyDescent="0.2">
      <c r="J663" s="77"/>
      <c r="K663" s="77"/>
    </row>
    <row r="664" spans="10:11" x14ac:dyDescent="0.2">
      <c r="J664" s="77"/>
      <c r="K664" s="77"/>
    </row>
    <row r="665" spans="10:11" x14ac:dyDescent="0.2">
      <c r="J665" s="77"/>
      <c r="K665" s="77"/>
    </row>
    <row r="666" spans="10:11" x14ac:dyDescent="0.2">
      <c r="J666" s="77"/>
      <c r="K666" s="77"/>
    </row>
    <row r="667" spans="10:11" x14ac:dyDescent="0.2">
      <c r="J667" s="77"/>
      <c r="K667" s="77"/>
    </row>
    <row r="668" spans="10:11" x14ac:dyDescent="0.2">
      <c r="J668" s="77"/>
      <c r="K668" s="77"/>
    </row>
    <row r="669" spans="10:11" x14ac:dyDescent="0.2">
      <c r="J669" s="77"/>
      <c r="K669" s="77"/>
    </row>
    <row r="670" spans="10:11" x14ac:dyDescent="0.2">
      <c r="J670" s="77"/>
      <c r="K670" s="77"/>
    </row>
    <row r="671" spans="10:11" x14ac:dyDescent="0.2">
      <c r="J671" s="77"/>
      <c r="K671" s="77"/>
    </row>
    <row r="672" spans="10:11" x14ac:dyDescent="0.2">
      <c r="J672" s="77"/>
      <c r="K672" s="77"/>
    </row>
    <row r="673" spans="10:11" x14ac:dyDescent="0.2">
      <c r="J673" s="77"/>
      <c r="K673" s="77"/>
    </row>
    <row r="674" spans="10:11" x14ac:dyDescent="0.2">
      <c r="J674" s="77"/>
      <c r="K674" s="77"/>
    </row>
    <row r="675" spans="10:11" x14ac:dyDescent="0.2">
      <c r="J675" s="77"/>
      <c r="K675" s="77"/>
    </row>
    <row r="676" spans="10:11" x14ac:dyDescent="0.2">
      <c r="J676" s="77"/>
      <c r="K676" s="77"/>
    </row>
    <row r="677" spans="10:11" x14ac:dyDescent="0.2">
      <c r="J677" s="77"/>
      <c r="K677" s="77"/>
    </row>
    <row r="678" spans="10:11" x14ac:dyDescent="0.2">
      <c r="J678" s="77"/>
      <c r="K678" s="77"/>
    </row>
    <row r="679" spans="10:11" x14ac:dyDescent="0.2">
      <c r="J679" s="77"/>
      <c r="K679" s="77"/>
    </row>
    <row r="680" spans="10:11" x14ac:dyDescent="0.2">
      <c r="J680" s="77"/>
      <c r="K680" s="77"/>
    </row>
    <row r="681" spans="10:11" x14ac:dyDescent="0.2">
      <c r="J681" s="77"/>
      <c r="K681" s="77"/>
    </row>
    <row r="682" spans="10:11" x14ac:dyDescent="0.2">
      <c r="J682" s="77"/>
      <c r="K682" s="77"/>
    </row>
    <row r="683" spans="10:11" x14ac:dyDescent="0.2">
      <c r="J683" s="77"/>
      <c r="K683" s="77"/>
    </row>
    <row r="684" spans="10:11" x14ac:dyDescent="0.2">
      <c r="J684" s="77"/>
      <c r="K684" s="77"/>
    </row>
    <row r="685" spans="10:11" x14ac:dyDescent="0.2">
      <c r="J685" s="77"/>
      <c r="K685" s="77"/>
    </row>
    <row r="686" spans="10:11" x14ac:dyDescent="0.2">
      <c r="J686" s="77"/>
      <c r="K686" s="77"/>
    </row>
    <row r="687" spans="10:11" x14ac:dyDescent="0.2">
      <c r="J687" s="77"/>
      <c r="K687" s="77"/>
    </row>
    <row r="688" spans="10:11" x14ac:dyDescent="0.2">
      <c r="J688" s="77"/>
      <c r="K688" s="77"/>
    </row>
    <row r="689" spans="10:11" x14ac:dyDescent="0.2">
      <c r="J689" s="77"/>
      <c r="K689" s="77"/>
    </row>
    <row r="690" spans="10:11" x14ac:dyDescent="0.2">
      <c r="J690" s="77"/>
      <c r="K690" s="77"/>
    </row>
    <row r="691" spans="10:11" x14ac:dyDescent="0.2">
      <c r="J691" s="77"/>
      <c r="K691" s="77"/>
    </row>
    <row r="692" spans="10:11" x14ac:dyDescent="0.2">
      <c r="J692" s="77"/>
      <c r="K692" s="77"/>
    </row>
    <row r="693" spans="10:11" x14ac:dyDescent="0.2">
      <c r="J693" s="77"/>
      <c r="K693" s="77"/>
    </row>
    <row r="694" spans="10:11" x14ac:dyDescent="0.2">
      <c r="J694" s="77"/>
      <c r="K694" s="77"/>
    </row>
    <row r="695" spans="10:11" x14ac:dyDescent="0.2">
      <c r="J695" s="77"/>
      <c r="K695" s="77"/>
    </row>
    <row r="696" spans="10:11" x14ac:dyDescent="0.2">
      <c r="J696" s="77"/>
      <c r="K696" s="77"/>
    </row>
    <row r="697" spans="10:11" x14ac:dyDescent="0.2">
      <c r="J697" s="77"/>
      <c r="K697" s="77"/>
    </row>
    <row r="698" spans="10:11" x14ac:dyDescent="0.2">
      <c r="J698" s="77"/>
      <c r="K698" s="77"/>
    </row>
    <row r="699" spans="10:11" x14ac:dyDescent="0.2">
      <c r="J699" s="77"/>
      <c r="K699" s="77"/>
    </row>
    <row r="700" spans="10:11" x14ac:dyDescent="0.2">
      <c r="J700" s="77"/>
      <c r="K700" s="77"/>
    </row>
    <row r="701" spans="10:11" x14ac:dyDescent="0.2">
      <c r="J701" s="77"/>
      <c r="K701" s="77"/>
    </row>
    <row r="702" spans="10:11" x14ac:dyDescent="0.2">
      <c r="J702" s="77"/>
      <c r="K702" s="77"/>
    </row>
    <row r="703" spans="10:11" x14ac:dyDescent="0.2">
      <c r="J703" s="77"/>
      <c r="K703" s="77"/>
    </row>
    <row r="704" spans="10:11" x14ac:dyDescent="0.2">
      <c r="J704" s="77"/>
      <c r="K704" s="77"/>
    </row>
    <row r="705" spans="10:11" x14ac:dyDescent="0.2">
      <c r="J705" s="77"/>
      <c r="K705" s="77"/>
    </row>
    <row r="706" spans="10:11" x14ac:dyDescent="0.2">
      <c r="J706" s="77"/>
      <c r="K706" s="77"/>
    </row>
    <row r="707" spans="10:11" x14ac:dyDescent="0.2">
      <c r="J707" s="77"/>
      <c r="K707" s="77"/>
    </row>
    <row r="708" spans="10:11" x14ac:dyDescent="0.2">
      <c r="J708" s="77"/>
      <c r="K708" s="77"/>
    </row>
    <row r="709" spans="10:11" x14ac:dyDescent="0.2">
      <c r="J709" s="77"/>
      <c r="K709" s="77"/>
    </row>
    <row r="710" spans="10:11" x14ac:dyDescent="0.2">
      <c r="J710" s="77"/>
      <c r="K710" s="77"/>
    </row>
    <row r="711" spans="10:11" x14ac:dyDescent="0.2">
      <c r="J711" s="77"/>
      <c r="K711" s="77"/>
    </row>
    <row r="712" spans="10:11" x14ac:dyDescent="0.2">
      <c r="J712" s="77"/>
      <c r="K712" s="77"/>
    </row>
    <row r="713" spans="10:11" x14ac:dyDescent="0.2">
      <c r="J713" s="77"/>
      <c r="K713" s="77"/>
    </row>
    <row r="714" spans="10:11" x14ac:dyDescent="0.2">
      <c r="J714" s="77"/>
      <c r="K714" s="77"/>
    </row>
    <row r="715" spans="10:11" x14ac:dyDescent="0.2">
      <c r="J715" s="77"/>
      <c r="K715" s="77"/>
    </row>
    <row r="716" spans="10:11" x14ac:dyDescent="0.2">
      <c r="J716" s="77"/>
      <c r="K716" s="77"/>
    </row>
    <row r="717" spans="10:11" x14ac:dyDescent="0.2">
      <c r="J717" s="77"/>
      <c r="K717" s="77"/>
    </row>
    <row r="718" spans="10:11" x14ac:dyDescent="0.2">
      <c r="J718" s="77"/>
      <c r="K718" s="77"/>
    </row>
    <row r="719" spans="10:11" x14ac:dyDescent="0.2">
      <c r="J719" s="77"/>
      <c r="K719" s="77"/>
    </row>
    <row r="720" spans="10:11" x14ac:dyDescent="0.2">
      <c r="J720" s="77"/>
      <c r="K720" s="77"/>
    </row>
    <row r="721" spans="10:11" x14ac:dyDescent="0.2">
      <c r="J721" s="77"/>
      <c r="K721" s="77"/>
    </row>
    <row r="722" spans="10:11" x14ac:dyDescent="0.2">
      <c r="J722" s="77"/>
      <c r="K722" s="77"/>
    </row>
    <row r="723" spans="10:11" x14ac:dyDescent="0.2">
      <c r="J723" s="77"/>
      <c r="K723" s="77"/>
    </row>
    <row r="724" spans="10:11" x14ac:dyDescent="0.2">
      <c r="J724" s="77"/>
      <c r="K724" s="77"/>
    </row>
    <row r="725" spans="10:11" x14ac:dyDescent="0.2">
      <c r="J725" s="77"/>
      <c r="K725" s="77"/>
    </row>
    <row r="726" spans="10:11" x14ac:dyDescent="0.2">
      <c r="J726" s="77"/>
      <c r="K726" s="77"/>
    </row>
    <row r="727" spans="10:11" x14ac:dyDescent="0.2">
      <c r="J727" s="77"/>
      <c r="K727" s="77"/>
    </row>
    <row r="728" spans="10:11" x14ac:dyDescent="0.2">
      <c r="J728" s="77"/>
      <c r="K728" s="77"/>
    </row>
    <row r="729" spans="10:11" x14ac:dyDescent="0.2">
      <c r="J729" s="77"/>
      <c r="K729" s="77"/>
    </row>
    <row r="730" spans="10:11" x14ac:dyDescent="0.2">
      <c r="J730" s="77"/>
      <c r="K730" s="77"/>
    </row>
    <row r="731" spans="10:11" x14ac:dyDescent="0.2">
      <c r="J731" s="77"/>
      <c r="K731" s="77"/>
    </row>
    <row r="732" spans="10:11" x14ac:dyDescent="0.2">
      <c r="J732" s="77"/>
      <c r="K732" s="77"/>
    </row>
    <row r="733" spans="10:11" x14ac:dyDescent="0.2">
      <c r="J733" s="77"/>
      <c r="K733" s="77"/>
    </row>
    <row r="734" spans="10:11" x14ac:dyDescent="0.2">
      <c r="J734" s="77"/>
      <c r="K734" s="77"/>
    </row>
    <row r="735" spans="10:11" x14ac:dyDescent="0.2">
      <c r="J735" s="77"/>
      <c r="K735" s="77"/>
    </row>
    <row r="736" spans="10:11" x14ac:dyDescent="0.2">
      <c r="J736" s="77"/>
      <c r="K736" s="77"/>
    </row>
    <row r="737" spans="10:11" x14ac:dyDescent="0.2">
      <c r="J737" s="77"/>
      <c r="K737" s="77"/>
    </row>
    <row r="738" spans="10:11" x14ac:dyDescent="0.2">
      <c r="J738" s="77"/>
      <c r="K738" s="77"/>
    </row>
    <row r="739" spans="10:11" x14ac:dyDescent="0.2">
      <c r="J739" s="77"/>
      <c r="K739" s="77"/>
    </row>
    <row r="740" spans="10:11" x14ac:dyDescent="0.2">
      <c r="J740" s="77"/>
      <c r="K740" s="77"/>
    </row>
    <row r="741" spans="10:11" x14ac:dyDescent="0.2">
      <c r="J741" s="77"/>
      <c r="K741" s="77"/>
    </row>
    <row r="742" spans="10:11" x14ac:dyDescent="0.2">
      <c r="J742" s="77"/>
      <c r="K742" s="77"/>
    </row>
    <row r="743" spans="10:11" x14ac:dyDescent="0.2">
      <c r="J743" s="77"/>
      <c r="K743" s="77"/>
    </row>
    <row r="744" spans="10:11" x14ac:dyDescent="0.2">
      <c r="J744" s="77"/>
      <c r="K744" s="77"/>
    </row>
    <row r="745" spans="10:11" x14ac:dyDescent="0.2">
      <c r="J745" s="77"/>
      <c r="K745" s="77"/>
    </row>
    <row r="746" spans="10:11" x14ac:dyDescent="0.2">
      <c r="J746" s="77"/>
      <c r="K746" s="77"/>
    </row>
    <row r="747" spans="10:11" x14ac:dyDescent="0.2">
      <c r="J747" s="77"/>
      <c r="K747" s="77"/>
    </row>
    <row r="748" spans="10:11" x14ac:dyDescent="0.2">
      <c r="J748" s="77"/>
      <c r="K748" s="77"/>
    </row>
    <row r="749" spans="10:11" x14ac:dyDescent="0.2">
      <c r="J749" s="77"/>
      <c r="K749" s="77"/>
    </row>
    <row r="750" spans="10:11" x14ac:dyDescent="0.2">
      <c r="J750" s="77"/>
      <c r="K750" s="77"/>
    </row>
    <row r="751" spans="10:11" x14ac:dyDescent="0.2">
      <c r="J751" s="77"/>
      <c r="K751" s="77"/>
    </row>
    <row r="752" spans="10:11" x14ac:dyDescent="0.2">
      <c r="J752" s="77"/>
      <c r="K752" s="77"/>
    </row>
    <row r="753" spans="10:11" x14ac:dyDescent="0.2">
      <c r="J753" s="77"/>
      <c r="K753" s="77"/>
    </row>
    <row r="754" spans="10:11" x14ac:dyDescent="0.2">
      <c r="J754" s="77"/>
      <c r="K754" s="77"/>
    </row>
    <row r="755" spans="10:11" x14ac:dyDescent="0.2">
      <c r="J755" s="77"/>
      <c r="K755" s="77"/>
    </row>
    <row r="756" spans="10:11" x14ac:dyDescent="0.2">
      <c r="J756" s="77"/>
      <c r="K756" s="77"/>
    </row>
    <row r="757" spans="10:11" x14ac:dyDescent="0.2">
      <c r="J757" s="77"/>
      <c r="K757" s="77"/>
    </row>
    <row r="758" spans="10:11" x14ac:dyDescent="0.2">
      <c r="J758" s="77"/>
      <c r="K758" s="77"/>
    </row>
    <row r="759" spans="10:11" x14ac:dyDescent="0.2">
      <c r="J759" s="77"/>
      <c r="K759" s="77"/>
    </row>
    <row r="760" spans="10:11" x14ac:dyDescent="0.2">
      <c r="J760" s="77"/>
      <c r="K760" s="77"/>
    </row>
    <row r="761" spans="10:11" x14ac:dyDescent="0.2">
      <c r="J761" s="77"/>
      <c r="K761" s="77"/>
    </row>
    <row r="762" spans="10:11" x14ac:dyDescent="0.2">
      <c r="J762" s="77"/>
      <c r="K762" s="77"/>
    </row>
    <row r="763" spans="10:11" x14ac:dyDescent="0.2">
      <c r="J763" s="77"/>
      <c r="K763" s="77"/>
    </row>
    <row r="764" spans="10:11" x14ac:dyDescent="0.2">
      <c r="J764" s="77"/>
      <c r="K764" s="77"/>
    </row>
    <row r="765" spans="10:11" x14ac:dyDescent="0.2">
      <c r="J765" s="77"/>
      <c r="K765" s="77"/>
    </row>
    <row r="766" spans="10:11" x14ac:dyDescent="0.2">
      <c r="J766" s="77"/>
      <c r="K766" s="77"/>
    </row>
    <row r="767" spans="10:11" x14ac:dyDescent="0.2">
      <c r="J767" s="77"/>
      <c r="K767" s="77"/>
    </row>
    <row r="768" spans="10:11" x14ac:dyDescent="0.2">
      <c r="J768" s="77"/>
      <c r="K768" s="77"/>
    </row>
    <row r="769" spans="10:11" x14ac:dyDescent="0.2">
      <c r="J769" s="77"/>
      <c r="K769" s="77"/>
    </row>
    <row r="770" spans="10:11" x14ac:dyDescent="0.2">
      <c r="J770" s="77"/>
      <c r="K770" s="77"/>
    </row>
    <row r="771" spans="10:11" x14ac:dyDescent="0.2">
      <c r="J771" s="77"/>
      <c r="K771" s="77"/>
    </row>
    <row r="772" spans="10:11" x14ac:dyDescent="0.2">
      <c r="J772" s="77"/>
      <c r="K772" s="77"/>
    </row>
    <row r="773" spans="10:11" x14ac:dyDescent="0.2">
      <c r="J773" s="77"/>
      <c r="K773" s="77"/>
    </row>
    <row r="774" spans="10:11" x14ac:dyDescent="0.2">
      <c r="J774" s="77"/>
      <c r="K774" s="77"/>
    </row>
    <row r="775" spans="10:11" x14ac:dyDescent="0.2">
      <c r="J775" s="77"/>
      <c r="K775" s="77"/>
    </row>
    <row r="776" spans="10:11" x14ac:dyDescent="0.2">
      <c r="J776" s="77"/>
      <c r="K776" s="77"/>
    </row>
    <row r="777" spans="10:11" x14ac:dyDescent="0.2">
      <c r="J777" s="77"/>
      <c r="K777" s="77"/>
    </row>
    <row r="778" spans="10:11" x14ac:dyDescent="0.2">
      <c r="J778" s="77"/>
      <c r="K778" s="77"/>
    </row>
    <row r="779" spans="10:11" x14ac:dyDescent="0.2">
      <c r="J779" s="77"/>
      <c r="K779" s="77"/>
    </row>
    <row r="780" spans="10:11" x14ac:dyDescent="0.2">
      <c r="J780" s="77"/>
      <c r="K780" s="77"/>
    </row>
    <row r="781" spans="10:11" x14ac:dyDescent="0.2">
      <c r="J781" s="77"/>
      <c r="K781" s="77"/>
    </row>
    <row r="782" spans="10:11" x14ac:dyDescent="0.2">
      <c r="J782" s="77"/>
      <c r="K782" s="77"/>
    </row>
    <row r="783" spans="10:11" x14ac:dyDescent="0.2">
      <c r="J783" s="77"/>
      <c r="K783" s="77"/>
    </row>
    <row r="784" spans="10:11" x14ac:dyDescent="0.2">
      <c r="J784" s="77"/>
      <c r="K784" s="77"/>
    </row>
    <row r="785" spans="10:11" x14ac:dyDescent="0.2">
      <c r="J785" s="77"/>
      <c r="K785" s="77"/>
    </row>
    <row r="786" spans="10:11" x14ac:dyDescent="0.2">
      <c r="J786" s="77"/>
      <c r="K786" s="77"/>
    </row>
    <row r="787" spans="10:11" x14ac:dyDescent="0.2">
      <c r="J787" s="77"/>
      <c r="K787" s="77"/>
    </row>
    <row r="788" spans="10:11" x14ac:dyDescent="0.2">
      <c r="J788" s="77"/>
      <c r="K788" s="77"/>
    </row>
    <row r="789" spans="10:11" x14ac:dyDescent="0.2">
      <c r="J789" s="77"/>
      <c r="K789" s="77"/>
    </row>
    <row r="790" spans="10:11" x14ac:dyDescent="0.2">
      <c r="J790" s="77"/>
      <c r="K790" s="77"/>
    </row>
    <row r="791" spans="10:11" x14ac:dyDescent="0.2">
      <c r="J791" s="77"/>
      <c r="K791" s="77"/>
    </row>
    <row r="792" spans="10:11" x14ac:dyDescent="0.2">
      <c r="J792" s="77"/>
      <c r="K792" s="77"/>
    </row>
    <row r="793" spans="10:11" x14ac:dyDescent="0.2">
      <c r="J793" s="77"/>
      <c r="K793" s="77"/>
    </row>
    <row r="794" spans="10:11" x14ac:dyDescent="0.2">
      <c r="J794" s="77"/>
      <c r="K794" s="77"/>
    </row>
    <row r="795" spans="10:11" x14ac:dyDescent="0.2">
      <c r="J795" s="77"/>
      <c r="K795" s="77"/>
    </row>
    <row r="796" spans="10:11" x14ac:dyDescent="0.2">
      <c r="J796" s="77"/>
      <c r="K796" s="77"/>
    </row>
    <row r="797" spans="10:11" x14ac:dyDescent="0.2">
      <c r="J797" s="77"/>
      <c r="K797" s="77"/>
    </row>
    <row r="798" spans="10:11" x14ac:dyDescent="0.2">
      <c r="J798" s="77"/>
      <c r="K798" s="77"/>
    </row>
    <row r="799" spans="10:11" x14ac:dyDescent="0.2">
      <c r="J799" s="77"/>
      <c r="K799" s="77"/>
    </row>
    <row r="800" spans="10:11" x14ac:dyDescent="0.2">
      <c r="J800" s="77"/>
      <c r="K800" s="77"/>
    </row>
    <row r="801" spans="10:11" x14ac:dyDescent="0.2">
      <c r="J801" s="77"/>
      <c r="K801" s="77"/>
    </row>
    <row r="802" spans="10:11" x14ac:dyDescent="0.2">
      <c r="J802" s="77"/>
      <c r="K802" s="77"/>
    </row>
    <row r="803" spans="10:11" x14ac:dyDescent="0.2">
      <c r="J803" s="77"/>
      <c r="K803" s="77"/>
    </row>
    <row r="804" spans="10:11" x14ac:dyDescent="0.2">
      <c r="J804" s="77"/>
      <c r="K804" s="77"/>
    </row>
    <row r="805" spans="10:11" x14ac:dyDescent="0.2">
      <c r="J805" s="77"/>
      <c r="K805" s="77"/>
    </row>
    <row r="806" spans="10:11" x14ac:dyDescent="0.2">
      <c r="J806" s="77"/>
      <c r="K806" s="77"/>
    </row>
    <row r="807" spans="10:11" x14ac:dyDescent="0.2">
      <c r="J807" s="77"/>
      <c r="K807" s="77"/>
    </row>
    <row r="808" spans="10:11" x14ac:dyDescent="0.2">
      <c r="J808" s="77"/>
      <c r="K808" s="77"/>
    </row>
    <row r="809" spans="10:11" x14ac:dyDescent="0.2">
      <c r="J809" s="77"/>
      <c r="K809" s="77"/>
    </row>
    <row r="810" spans="10:11" x14ac:dyDescent="0.2">
      <c r="J810" s="77"/>
      <c r="K810" s="77"/>
    </row>
    <row r="811" spans="10:11" x14ac:dyDescent="0.2">
      <c r="J811" s="77"/>
      <c r="K811" s="77"/>
    </row>
    <row r="812" spans="10:11" x14ac:dyDescent="0.2">
      <c r="J812" s="77"/>
      <c r="K812" s="77"/>
    </row>
    <row r="813" spans="10:11" x14ac:dyDescent="0.2">
      <c r="J813" s="77"/>
      <c r="K813" s="77"/>
    </row>
    <row r="814" spans="10:11" x14ac:dyDescent="0.2">
      <c r="J814" s="77"/>
      <c r="K814" s="77"/>
    </row>
    <row r="815" spans="10:11" x14ac:dyDescent="0.2">
      <c r="J815" s="77"/>
      <c r="K815" s="77"/>
    </row>
    <row r="816" spans="10:11" x14ac:dyDescent="0.2">
      <c r="J816" s="77"/>
      <c r="K816" s="77"/>
    </row>
    <row r="817" spans="10:11" x14ac:dyDescent="0.2">
      <c r="J817" s="77"/>
      <c r="K817" s="77"/>
    </row>
    <row r="818" spans="10:11" x14ac:dyDescent="0.2">
      <c r="J818" s="77"/>
      <c r="K818" s="77"/>
    </row>
    <row r="819" spans="10:11" x14ac:dyDescent="0.2">
      <c r="J819" s="77"/>
      <c r="K819" s="77"/>
    </row>
    <row r="820" spans="10:11" x14ac:dyDescent="0.2">
      <c r="J820" s="77"/>
      <c r="K820" s="77"/>
    </row>
    <row r="821" spans="10:11" x14ac:dyDescent="0.2">
      <c r="J821" s="77"/>
      <c r="K821" s="77"/>
    </row>
    <row r="822" spans="10:11" x14ac:dyDescent="0.2">
      <c r="J822" s="77"/>
      <c r="K822" s="77"/>
    </row>
    <row r="823" spans="10:11" x14ac:dyDescent="0.2">
      <c r="J823" s="77"/>
      <c r="K823" s="77"/>
    </row>
    <row r="824" spans="10:11" x14ac:dyDescent="0.2">
      <c r="J824" s="77"/>
      <c r="K824" s="77"/>
    </row>
    <row r="825" spans="10:11" x14ac:dyDescent="0.2">
      <c r="J825" s="77"/>
      <c r="K825" s="77"/>
    </row>
    <row r="826" spans="10:11" x14ac:dyDescent="0.2">
      <c r="J826" s="77"/>
      <c r="K826" s="77"/>
    </row>
    <row r="827" spans="10:11" x14ac:dyDescent="0.2">
      <c r="J827" s="77"/>
      <c r="K827" s="77"/>
    </row>
    <row r="828" spans="10:11" x14ac:dyDescent="0.2">
      <c r="J828" s="77"/>
      <c r="K828" s="77"/>
    </row>
    <row r="829" spans="10:11" x14ac:dyDescent="0.2">
      <c r="J829" s="77"/>
      <c r="K829" s="77"/>
    </row>
    <row r="830" spans="10:11" x14ac:dyDescent="0.2">
      <c r="J830" s="77"/>
      <c r="K830" s="77"/>
    </row>
    <row r="831" spans="10:11" x14ac:dyDescent="0.2">
      <c r="J831" s="77"/>
      <c r="K831" s="77"/>
    </row>
    <row r="832" spans="10:11" x14ac:dyDescent="0.2">
      <c r="J832" s="77"/>
      <c r="K832" s="77"/>
    </row>
    <row r="833" spans="10:11" x14ac:dyDescent="0.2">
      <c r="J833" s="77"/>
      <c r="K833" s="77"/>
    </row>
    <row r="834" spans="10:11" x14ac:dyDescent="0.2">
      <c r="J834" s="77"/>
      <c r="K834" s="77"/>
    </row>
    <row r="835" spans="10:11" x14ac:dyDescent="0.2">
      <c r="J835" s="77"/>
      <c r="K835" s="77"/>
    </row>
    <row r="836" spans="10:11" x14ac:dyDescent="0.2">
      <c r="J836" s="77"/>
      <c r="K836" s="77"/>
    </row>
    <row r="837" spans="10:11" x14ac:dyDescent="0.2">
      <c r="J837" s="77"/>
      <c r="K837" s="77"/>
    </row>
    <row r="838" spans="10:11" x14ac:dyDescent="0.2">
      <c r="J838" s="77"/>
      <c r="K838" s="77"/>
    </row>
    <row r="839" spans="10:11" x14ac:dyDescent="0.2">
      <c r="J839" s="77"/>
      <c r="K839" s="77"/>
    </row>
    <row r="840" spans="10:11" x14ac:dyDescent="0.2">
      <c r="J840" s="77"/>
      <c r="K840" s="77"/>
    </row>
    <row r="841" spans="10:11" x14ac:dyDescent="0.2">
      <c r="J841" s="77"/>
      <c r="K841" s="77"/>
    </row>
    <row r="842" spans="10:11" x14ac:dyDescent="0.2">
      <c r="J842" s="77"/>
      <c r="K842" s="77"/>
    </row>
    <row r="843" spans="10:11" x14ac:dyDescent="0.2">
      <c r="J843" s="77"/>
      <c r="K843" s="77"/>
    </row>
    <row r="844" spans="10:11" x14ac:dyDescent="0.2">
      <c r="J844" s="77"/>
      <c r="K844" s="77"/>
    </row>
    <row r="845" spans="10:11" x14ac:dyDescent="0.2">
      <c r="J845" s="77"/>
      <c r="K845" s="77"/>
    </row>
    <row r="846" spans="10:11" x14ac:dyDescent="0.2">
      <c r="J846" s="77"/>
      <c r="K846" s="77"/>
    </row>
    <row r="847" spans="10:11" x14ac:dyDescent="0.2">
      <c r="J847" s="77"/>
      <c r="K847" s="77"/>
    </row>
    <row r="848" spans="10:11" x14ac:dyDescent="0.2">
      <c r="J848" s="77"/>
      <c r="K848" s="77"/>
    </row>
    <row r="849" spans="10:11" x14ac:dyDescent="0.2">
      <c r="J849" s="77"/>
      <c r="K849" s="77"/>
    </row>
    <row r="850" spans="10:11" x14ac:dyDescent="0.2">
      <c r="J850" s="77"/>
      <c r="K850" s="77"/>
    </row>
    <row r="851" spans="10:11" x14ac:dyDescent="0.2">
      <c r="J851" s="77"/>
      <c r="K851" s="77"/>
    </row>
    <row r="852" spans="10:11" x14ac:dyDescent="0.2">
      <c r="J852" s="77"/>
      <c r="K852" s="77"/>
    </row>
    <row r="853" spans="10:11" x14ac:dyDescent="0.2">
      <c r="J853" s="77"/>
      <c r="K853" s="77"/>
    </row>
    <row r="854" spans="10:11" x14ac:dyDescent="0.2">
      <c r="J854" s="77"/>
      <c r="K854" s="77"/>
    </row>
    <row r="855" spans="10:11" x14ac:dyDescent="0.2">
      <c r="J855" s="77"/>
      <c r="K855" s="77"/>
    </row>
    <row r="856" spans="10:11" x14ac:dyDescent="0.2">
      <c r="J856" s="77"/>
      <c r="K856" s="77"/>
    </row>
    <row r="857" spans="10:11" x14ac:dyDescent="0.2">
      <c r="J857" s="77"/>
      <c r="K857" s="77"/>
    </row>
    <row r="858" spans="10:11" x14ac:dyDescent="0.2">
      <c r="J858" s="77"/>
      <c r="K858" s="77"/>
    </row>
    <row r="859" spans="10:11" x14ac:dyDescent="0.2">
      <c r="J859" s="77"/>
      <c r="K859" s="77"/>
    </row>
    <row r="860" spans="10:11" x14ac:dyDescent="0.2">
      <c r="J860" s="77"/>
      <c r="K860" s="77"/>
    </row>
    <row r="861" spans="10:11" x14ac:dyDescent="0.2">
      <c r="J861" s="77"/>
      <c r="K861" s="77"/>
    </row>
    <row r="862" spans="10:11" x14ac:dyDescent="0.2">
      <c r="J862" s="77"/>
      <c r="K862" s="77"/>
    </row>
    <row r="863" spans="10:11" x14ac:dyDescent="0.2">
      <c r="J863" s="77"/>
      <c r="K863" s="77"/>
    </row>
    <row r="864" spans="10:11" x14ac:dyDescent="0.2">
      <c r="J864" s="77"/>
      <c r="K864" s="77"/>
    </row>
    <row r="865" spans="10:11" x14ac:dyDescent="0.2">
      <c r="J865" s="77"/>
      <c r="K865" s="77"/>
    </row>
    <row r="866" spans="10:11" x14ac:dyDescent="0.2">
      <c r="J866" s="77"/>
      <c r="K866" s="77"/>
    </row>
    <row r="867" spans="10:11" x14ac:dyDescent="0.2">
      <c r="J867" s="77"/>
      <c r="K867" s="77"/>
    </row>
    <row r="868" spans="10:11" x14ac:dyDescent="0.2">
      <c r="J868" s="77"/>
      <c r="K868" s="77"/>
    </row>
    <row r="869" spans="10:11" x14ac:dyDescent="0.2">
      <c r="J869" s="77"/>
      <c r="K869" s="77"/>
    </row>
    <row r="870" spans="10:11" x14ac:dyDescent="0.2">
      <c r="J870" s="77"/>
      <c r="K870" s="77"/>
    </row>
    <row r="871" spans="10:11" x14ac:dyDescent="0.2">
      <c r="J871" s="77"/>
      <c r="K871" s="77"/>
    </row>
    <row r="872" spans="10:11" x14ac:dyDescent="0.2">
      <c r="J872" s="77"/>
      <c r="K872" s="77"/>
    </row>
    <row r="873" spans="10:11" x14ac:dyDescent="0.2">
      <c r="J873" s="77"/>
      <c r="K873" s="77"/>
    </row>
    <row r="874" spans="10:11" x14ac:dyDescent="0.2">
      <c r="J874" s="77"/>
      <c r="K874" s="77"/>
    </row>
    <row r="875" spans="10:11" x14ac:dyDescent="0.2">
      <c r="J875" s="77"/>
      <c r="K875" s="77"/>
    </row>
    <row r="876" spans="10:11" x14ac:dyDescent="0.2">
      <c r="J876" s="77"/>
      <c r="K876" s="77"/>
    </row>
    <row r="877" spans="10:11" x14ac:dyDescent="0.2">
      <c r="J877" s="77"/>
      <c r="K877" s="77"/>
    </row>
    <row r="878" spans="10:11" x14ac:dyDescent="0.2">
      <c r="J878" s="77"/>
      <c r="K878" s="77"/>
    </row>
    <row r="879" spans="10:11" x14ac:dyDescent="0.2">
      <c r="J879" s="77"/>
      <c r="K879" s="77"/>
    </row>
    <row r="880" spans="10:11" x14ac:dyDescent="0.2">
      <c r="J880" s="77"/>
      <c r="K880" s="77"/>
    </row>
    <row r="881" spans="10:11" x14ac:dyDescent="0.2">
      <c r="J881" s="77"/>
      <c r="K881" s="77"/>
    </row>
    <row r="882" spans="10:11" x14ac:dyDescent="0.2">
      <c r="J882" s="77"/>
      <c r="K882" s="77"/>
    </row>
    <row r="883" spans="10:11" x14ac:dyDescent="0.2">
      <c r="J883" s="77"/>
      <c r="K883" s="77"/>
    </row>
    <row r="884" spans="10:11" x14ac:dyDescent="0.2">
      <c r="J884" s="77"/>
      <c r="K884" s="77"/>
    </row>
    <row r="885" spans="10:11" x14ac:dyDescent="0.2">
      <c r="J885" s="77"/>
      <c r="K885" s="77"/>
    </row>
    <row r="886" spans="10:11" x14ac:dyDescent="0.2">
      <c r="J886" s="77"/>
      <c r="K886" s="77"/>
    </row>
    <row r="887" spans="10:11" x14ac:dyDescent="0.2">
      <c r="J887" s="77"/>
      <c r="K887" s="77"/>
    </row>
    <row r="888" spans="10:11" x14ac:dyDescent="0.2">
      <c r="J888" s="77"/>
      <c r="K888" s="77"/>
    </row>
    <row r="889" spans="10:11" x14ac:dyDescent="0.2">
      <c r="J889" s="77"/>
      <c r="K889" s="77"/>
    </row>
    <row r="890" spans="10:11" x14ac:dyDescent="0.2">
      <c r="J890" s="77"/>
      <c r="K890" s="77"/>
    </row>
    <row r="891" spans="10:11" x14ac:dyDescent="0.2">
      <c r="J891" s="77"/>
      <c r="K891" s="77"/>
    </row>
    <row r="892" spans="10:11" x14ac:dyDescent="0.2">
      <c r="J892" s="77"/>
      <c r="K892" s="77"/>
    </row>
    <row r="893" spans="10:11" x14ac:dyDescent="0.2">
      <c r="J893" s="77"/>
      <c r="K893" s="77"/>
    </row>
    <row r="894" spans="10:11" x14ac:dyDescent="0.2">
      <c r="J894" s="77"/>
      <c r="K894" s="77"/>
    </row>
    <row r="895" spans="10:11" x14ac:dyDescent="0.2">
      <c r="J895" s="77"/>
      <c r="K895" s="77"/>
    </row>
    <row r="896" spans="10:11" x14ac:dyDescent="0.2">
      <c r="J896" s="77"/>
      <c r="K896" s="77"/>
    </row>
    <row r="897" spans="10:11" x14ac:dyDescent="0.2">
      <c r="J897" s="77"/>
      <c r="K897" s="77"/>
    </row>
    <row r="898" spans="10:11" x14ac:dyDescent="0.2">
      <c r="J898" s="77"/>
      <c r="K898" s="77"/>
    </row>
    <row r="899" spans="10:11" x14ac:dyDescent="0.2">
      <c r="J899" s="77"/>
      <c r="K899" s="77"/>
    </row>
    <row r="900" spans="10:11" x14ac:dyDescent="0.2">
      <c r="J900" s="77"/>
      <c r="K900" s="77"/>
    </row>
    <row r="901" spans="10:11" x14ac:dyDescent="0.2">
      <c r="J901" s="77"/>
      <c r="K901" s="77"/>
    </row>
    <row r="902" spans="10:11" x14ac:dyDescent="0.2">
      <c r="J902" s="77"/>
      <c r="K902" s="77"/>
    </row>
    <row r="903" spans="10:11" x14ac:dyDescent="0.2">
      <c r="J903" s="77"/>
      <c r="K903" s="77"/>
    </row>
    <row r="904" spans="10:11" x14ac:dyDescent="0.2">
      <c r="J904" s="77"/>
      <c r="K904" s="77"/>
    </row>
    <row r="905" spans="10:11" x14ac:dyDescent="0.2">
      <c r="J905" s="77"/>
      <c r="K905" s="77"/>
    </row>
    <row r="906" spans="10:11" x14ac:dyDescent="0.2">
      <c r="J906" s="77"/>
      <c r="K906" s="77"/>
    </row>
    <row r="907" spans="10:11" x14ac:dyDescent="0.2">
      <c r="J907" s="77"/>
      <c r="K907" s="77"/>
    </row>
    <row r="908" spans="10:11" x14ac:dyDescent="0.2">
      <c r="J908" s="77"/>
      <c r="K908" s="77"/>
    </row>
    <row r="909" spans="10:11" x14ac:dyDescent="0.2">
      <c r="J909" s="77"/>
      <c r="K909" s="77"/>
    </row>
    <row r="910" spans="10:11" x14ac:dyDescent="0.2">
      <c r="J910" s="77"/>
      <c r="K910" s="77"/>
    </row>
    <row r="911" spans="10:11" x14ac:dyDescent="0.2">
      <c r="J911" s="77"/>
      <c r="K911" s="77"/>
    </row>
    <row r="912" spans="10:11" x14ac:dyDescent="0.2">
      <c r="J912" s="77"/>
      <c r="K912" s="77"/>
    </row>
    <row r="913" spans="10:11" x14ac:dyDescent="0.2">
      <c r="J913" s="77"/>
      <c r="K913" s="77"/>
    </row>
    <row r="914" spans="10:11" x14ac:dyDescent="0.2">
      <c r="J914" s="77"/>
      <c r="K914" s="77"/>
    </row>
    <row r="915" spans="10:11" x14ac:dyDescent="0.2">
      <c r="J915" s="77"/>
      <c r="K915" s="77"/>
    </row>
    <row r="916" spans="10:11" x14ac:dyDescent="0.2">
      <c r="J916" s="77"/>
      <c r="K916" s="77"/>
    </row>
    <row r="917" spans="10:11" x14ac:dyDescent="0.2">
      <c r="J917" s="77"/>
      <c r="K917" s="77"/>
    </row>
    <row r="918" spans="10:11" x14ac:dyDescent="0.2">
      <c r="J918" s="77"/>
      <c r="K918" s="77"/>
    </row>
    <row r="919" spans="10:11" x14ac:dyDescent="0.2">
      <c r="J919" s="77"/>
      <c r="K919" s="77"/>
    </row>
    <row r="920" spans="10:11" x14ac:dyDescent="0.2">
      <c r="J920" s="77"/>
      <c r="K920" s="77"/>
    </row>
    <row r="921" spans="10:11" x14ac:dyDescent="0.2">
      <c r="J921" s="77"/>
      <c r="K921" s="77"/>
    </row>
    <row r="922" spans="10:11" x14ac:dyDescent="0.2">
      <c r="J922" s="77"/>
      <c r="K922" s="77"/>
    </row>
    <row r="923" spans="10:11" x14ac:dyDescent="0.2">
      <c r="J923" s="77"/>
      <c r="K923" s="77"/>
    </row>
    <row r="924" spans="10:11" x14ac:dyDescent="0.2">
      <c r="J924" s="77"/>
      <c r="K924" s="77"/>
    </row>
    <row r="925" spans="10:11" x14ac:dyDescent="0.2">
      <c r="J925" s="77"/>
      <c r="K925" s="77"/>
    </row>
    <row r="926" spans="10:11" x14ac:dyDescent="0.2">
      <c r="J926" s="77"/>
      <c r="K926" s="77"/>
    </row>
    <row r="927" spans="10:11" x14ac:dyDescent="0.2">
      <c r="J927" s="77"/>
      <c r="K927" s="77"/>
    </row>
    <row r="928" spans="10:11" x14ac:dyDescent="0.2">
      <c r="J928" s="77"/>
      <c r="K928" s="77"/>
    </row>
    <row r="929" spans="10:11" x14ac:dyDescent="0.2">
      <c r="J929" s="77"/>
      <c r="K929" s="77"/>
    </row>
    <row r="930" spans="10:11" x14ac:dyDescent="0.2">
      <c r="J930" s="77"/>
      <c r="K930" s="77"/>
    </row>
    <row r="931" spans="10:11" x14ac:dyDescent="0.2">
      <c r="J931" s="77"/>
      <c r="K931" s="77"/>
    </row>
    <row r="932" spans="10:11" x14ac:dyDescent="0.2">
      <c r="J932" s="77"/>
      <c r="K932" s="77"/>
    </row>
    <row r="933" spans="10:11" x14ac:dyDescent="0.2">
      <c r="J933" s="77"/>
      <c r="K933" s="77"/>
    </row>
    <row r="934" spans="10:11" x14ac:dyDescent="0.2">
      <c r="J934" s="77"/>
      <c r="K934" s="77"/>
    </row>
    <row r="935" spans="10:11" x14ac:dyDescent="0.2">
      <c r="J935" s="77"/>
      <c r="K935" s="77"/>
    </row>
    <row r="936" spans="10:11" x14ac:dyDescent="0.2">
      <c r="J936" s="77"/>
      <c r="K936" s="77"/>
    </row>
    <row r="937" spans="10:11" x14ac:dyDescent="0.2">
      <c r="J937" s="77"/>
      <c r="K937" s="77"/>
    </row>
    <row r="938" spans="10:11" x14ac:dyDescent="0.2">
      <c r="J938" s="77"/>
      <c r="K938" s="77"/>
    </row>
    <row r="939" spans="10:11" x14ac:dyDescent="0.2">
      <c r="J939" s="77"/>
      <c r="K939" s="77"/>
    </row>
    <row r="940" spans="10:11" x14ac:dyDescent="0.2">
      <c r="J940" s="77"/>
      <c r="K940" s="77"/>
    </row>
    <row r="941" spans="10:11" x14ac:dyDescent="0.2">
      <c r="J941" s="77"/>
      <c r="K941" s="77"/>
    </row>
    <row r="942" spans="10:11" x14ac:dyDescent="0.2">
      <c r="J942" s="77"/>
      <c r="K942" s="77"/>
    </row>
    <row r="943" spans="10:11" x14ac:dyDescent="0.2">
      <c r="J943" s="77"/>
      <c r="K943" s="77"/>
    </row>
    <row r="944" spans="10:11" x14ac:dyDescent="0.2">
      <c r="J944" s="77"/>
      <c r="K944" s="77"/>
    </row>
    <row r="945" spans="10:11" x14ac:dyDescent="0.2">
      <c r="J945" s="77"/>
      <c r="K945" s="77"/>
    </row>
    <row r="946" spans="10:11" x14ac:dyDescent="0.2">
      <c r="J946" s="77"/>
      <c r="K946" s="77"/>
    </row>
    <row r="947" spans="10:11" x14ac:dyDescent="0.2">
      <c r="J947" s="77"/>
      <c r="K947" s="77"/>
    </row>
    <row r="948" spans="10:11" x14ac:dyDescent="0.2">
      <c r="J948" s="77"/>
      <c r="K948" s="77"/>
    </row>
    <row r="949" spans="10:11" x14ac:dyDescent="0.2">
      <c r="J949" s="77"/>
      <c r="K949" s="77"/>
    </row>
    <row r="950" spans="10:11" x14ac:dyDescent="0.2">
      <c r="J950" s="77"/>
      <c r="K950" s="77"/>
    </row>
    <row r="951" spans="10:11" x14ac:dyDescent="0.2">
      <c r="J951" s="77"/>
      <c r="K951" s="77"/>
    </row>
    <row r="952" spans="10:11" x14ac:dyDescent="0.2">
      <c r="J952" s="77"/>
      <c r="K952" s="77"/>
    </row>
    <row r="953" spans="10:11" x14ac:dyDescent="0.2">
      <c r="J953" s="77"/>
      <c r="K953" s="77"/>
    </row>
    <row r="954" spans="10:11" x14ac:dyDescent="0.2">
      <c r="J954" s="77"/>
      <c r="K954" s="77"/>
    </row>
    <row r="955" spans="10:11" x14ac:dyDescent="0.2">
      <c r="J955" s="77"/>
      <c r="K955" s="77"/>
    </row>
    <row r="956" spans="10:11" x14ac:dyDescent="0.2">
      <c r="J956" s="77"/>
      <c r="K956" s="77"/>
    </row>
    <row r="957" spans="10:11" x14ac:dyDescent="0.2">
      <c r="J957" s="77"/>
      <c r="K957" s="77"/>
    </row>
    <row r="958" spans="10:11" x14ac:dyDescent="0.2">
      <c r="J958" s="77"/>
      <c r="K958" s="77"/>
    </row>
    <row r="959" spans="10:11" x14ac:dyDescent="0.2">
      <c r="J959" s="77"/>
      <c r="K959" s="77"/>
    </row>
    <row r="960" spans="10:11" x14ac:dyDescent="0.2">
      <c r="J960" s="77"/>
      <c r="K960" s="77"/>
    </row>
    <row r="961" spans="10:11" x14ac:dyDescent="0.2">
      <c r="J961" s="77"/>
      <c r="K961" s="77"/>
    </row>
    <row r="962" spans="10:11" x14ac:dyDescent="0.2">
      <c r="J962" s="77"/>
      <c r="K962" s="77"/>
    </row>
    <row r="963" spans="10:11" x14ac:dyDescent="0.2">
      <c r="J963" s="77"/>
      <c r="K963" s="77"/>
    </row>
    <row r="964" spans="10:11" x14ac:dyDescent="0.2">
      <c r="J964" s="77"/>
      <c r="K964" s="77"/>
    </row>
    <row r="965" spans="10:11" x14ac:dyDescent="0.2">
      <c r="J965" s="77"/>
      <c r="K965" s="77"/>
    </row>
    <row r="966" spans="10:11" x14ac:dyDescent="0.2">
      <c r="J966" s="77"/>
      <c r="K966" s="77"/>
    </row>
    <row r="967" spans="10:11" x14ac:dyDescent="0.2">
      <c r="J967" s="77"/>
      <c r="K967" s="77"/>
    </row>
    <row r="968" spans="10:11" x14ac:dyDescent="0.2">
      <c r="J968" s="77"/>
      <c r="K968" s="77"/>
    </row>
    <row r="969" spans="10:11" x14ac:dyDescent="0.2">
      <c r="J969" s="77"/>
      <c r="K969" s="77"/>
    </row>
    <row r="970" spans="10:11" x14ac:dyDescent="0.2">
      <c r="J970" s="77"/>
      <c r="K970" s="77"/>
    </row>
    <row r="971" spans="10:11" x14ac:dyDescent="0.2">
      <c r="J971" s="77"/>
      <c r="K971" s="77"/>
    </row>
    <row r="972" spans="10:11" x14ac:dyDescent="0.2">
      <c r="J972" s="77"/>
      <c r="K972" s="77"/>
    </row>
    <row r="973" spans="10:11" x14ac:dyDescent="0.2">
      <c r="J973" s="77"/>
      <c r="K973" s="77"/>
    </row>
    <row r="974" spans="10:11" x14ac:dyDescent="0.2">
      <c r="J974" s="77"/>
      <c r="K974" s="77"/>
    </row>
    <row r="975" spans="10:11" x14ac:dyDescent="0.2">
      <c r="J975" s="77"/>
      <c r="K975" s="77"/>
    </row>
    <row r="976" spans="10:11" x14ac:dyDescent="0.2">
      <c r="J976" s="77"/>
      <c r="K976" s="77"/>
    </row>
    <row r="977" spans="10:11" x14ac:dyDescent="0.2">
      <c r="J977" s="77"/>
      <c r="K977" s="77"/>
    </row>
    <row r="978" spans="10:11" x14ac:dyDescent="0.2">
      <c r="J978" s="77"/>
      <c r="K978" s="77"/>
    </row>
    <row r="979" spans="10:11" x14ac:dyDescent="0.2">
      <c r="J979" s="77"/>
      <c r="K979" s="77"/>
    </row>
    <row r="980" spans="10:11" x14ac:dyDescent="0.2">
      <c r="J980" s="77"/>
      <c r="K980" s="77"/>
    </row>
    <row r="981" spans="10:11" x14ac:dyDescent="0.2">
      <c r="J981" s="77"/>
      <c r="K981" s="77"/>
    </row>
    <row r="982" spans="10:11" x14ac:dyDescent="0.2">
      <c r="J982" s="77"/>
      <c r="K982" s="77"/>
    </row>
    <row r="983" spans="10:11" x14ac:dyDescent="0.2">
      <c r="J983" s="77"/>
      <c r="K983" s="77"/>
    </row>
    <row r="984" spans="10:11" x14ac:dyDescent="0.2">
      <c r="J984" s="77"/>
      <c r="K984" s="77"/>
    </row>
    <row r="985" spans="10:11" x14ac:dyDescent="0.2">
      <c r="J985" s="77"/>
      <c r="K985" s="77"/>
    </row>
    <row r="986" spans="10:11" x14ac:dyDescent="0.2">
      <c r="J986" s="77"/>
      <c r="K986" s="77"/>
    </row>
    <row r="987" spans="10:11" x14ac:dyDescent="0.2">
      <c r="J987" s="77"/>
      <c r="K987" s="77"/>
    </row>
    <row r="988" spans="10:11" x14ac:dyDescent="0.2">
      <c r="J988" s="77"/>
      <c r="K988" s="77"/>
    </row>
    <row r="989" spans="10:11" x14ac:dyDescent="0.2">
      <c r="J989" s="77"/>
      <c r="K989" s="77"/>
    </row>
    <row r="990" spans="10:11" x14ac:dyDescent="0.2">
      <c r="J990" s="77"/>
      <c r="K990" s="77"/>
    </row>
    <row r="991" spans="10:11" x14ac:dyDescent="0.2">
      <c r="J991" s="77"/>
      <c r="K991" s="77"/>
    </row>
    <row r="992" spans="10:11" x14ac:dyDescent="0.2">
      <c r="J992" s="77"/>
      <c r="K992" s="77"/>
    </row>
    <row r="993" spans="10:11" x14ac:dyDescent="0.2">
      <c r="J993" s="77"/>
      <c r="K993" s="77"/>
    </row>
    <row r="994" spans="10:11" x14ac:dyDescent="0.2">
      <c r="J994" s="77"/>
      <c r="K994" s="77"/>
    </row>
    <row r="995" spans="10:11" x14ac:dyDescent="0.2">
      <c r="J995" s="77"/>
      <c r="K995" s="77"/>
    </row>
    <row r="996" spans="10:11" x14ac:dyDescent="0.2">
      <c r="J996" s="77"/>
      <c r="K996" s="77"/>
    </row>
    <row r="997" spans="10:11" x14ac:dyDescent="0.2">
      <c r="J997" s="77"/>
      <c r="K997" s="77"/>
    </row>
    <row r="998" spans="10:11" x14ac:dyDescent="0.2">
      <c r="J998" s="77"/>
      <c r="K998" s="77"/>
    </row>
    <row r="999" spans="10:11" x14ac:dyDescent="0.2">
      <c r="J999" s="77"/>
      <c r="K999" s="77"/>
    </row>
  </sheetData>
  <mergeCells count="23">
    <mergeCell ref="B16:C16"/>
    <mergeCell ref="B17:C17"/>
    <mergeCell ref="A18:C18"/>
    <mergeCell ref="A20:B21"/>
    <mergeCell ref="C20:F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10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42"/>
  <sheetViews>
    <sheetView topLeftCell="C1" zoomScaleNormal="100" workbookViewId="0">
      <pane ySplit="7" topLeftCell="A12" activePane="bottomLeft" state="frozen"/>
      <selection activeCell="E14" sqref="E14"/>
      <selection pane="bottomLeft" activeCell="E14" sqref="E14"/>
    </sheetView>
  </sheetViews>
  <sheetFormatPr defaultColWidth="9" defaultRowHeight="24" x14ac:dyDescent="0.2"/>
  <cols>
    <col min="1" max="1" width="9" style="77"/>
    <col min="2" max="2" width="23.75" style="77" customWidth="1"/>
    <col min="3" max="3" width="33" style="77" customWidth="1"/>
    <col min="4" max="9" width="5.75" style="77" customWidth="1"/>
    <col min="10" max="10" width="24.75" style="77" customWidth="1"/>
    <col min="11" max="11" width="21.25" style="77" customWidth="1"/>
    <col min="12" max="12" width="41.875" style="77" customWidth="1"/>
    <col min="13" max="13" width="32.75" style="77" customWidth="1"/>
    <col min="14" max="14" width="15.5" style="77" customWidth="1"/>
    <col min="15" max="15" width="62.25" style="77" customWidth="1"/>
    <col min="16" max="16" width="38.75" style="77" customWidth="1"/>
    <col min="17" max="58" width="9" style="76"/>
    <col min="59" max="16384" width="9" style="77"/>
  </cols>
  <sheetData>
    <row r="1" spans="1:17" s="76" customFormat="1" ht="30.75" x14ac:dyDescent="0.2">
      <c r="A1" s="80"/>
      <c r="B1" s="81" t="s">
        <v>60</v>
      </c>
      <c r="C1" s="82"/>
      <c r="D1" s="82"/>
      <c r="E1" s="82"/>
      <c r="F1" s="82"/>
      <c r="G1" s="82"/>
      <c r="H1" s="82"/>
      <c r="I1" s="82"/>
      <c r="J1" s="82"/>
      <c r="K1" s="83"/>
      <c r="L1" s="84"/>
      <c r="M1" s="85"/>
      <c r="N1" s="82"/>
      <c r="O1" s="82"/>
      <c r="P1" s="86" t="s">
        <v>2</v>
      </c>
      <c r="Q1" s="87"/>
    </row>
    <row r="2" spans="1:17" s="76" customFormat="1" ht="30.75" x14ac:dyDescent="0.2">
      <c r="A2" s="88"/>
      <c r="B2" s="89" t="s">
        <v>3</v>
      </c>
      <c r="C2" s="90"/>
      <c r="D2" s="90"/>
      <c r="E2" s="90"/>
      <c r="F2" s="90"/>
      <c r="G2" s="90"/>
      <c r="H2" s="90"/>
      <c r="I2" s="90"/>
      <c r="J2" s="90"/>
      <c r="K2" s="91"/>
      <c r="L2" s="92"/>
      <c r="M2" s="93"/>
      <c r="N2" s="90"/>
      <c r="O2" s="90"/>
      <c r="P2" s="94" t="s">
        <v>5</v>
      </c>
      <c r="Q2" s="95"/>
    </row>
    <row r="3" spans="1:17" s="76" customFormat="1" ht="30.75" x14ac:dyDescent="0.2">
      <c r="A3" s="88"/>
      <c r="B3" s="89"/>
      <c r="C3" s="90"/>
      <c r="D3" s="90"/>
      <c r="E3" s="90"/>
      <c r="F3" s="90"/>
      <c r="G3" s="90"/>
      <c r="H3" s="90"/>
      <c r="I3" s="90"/>
      <c r="J3" s="90"/>
      <c r="K3" s="96"/>
      <c r="L3" s="90"/>
      <c r="M3" s="97"/>
      <c r="N3" s="90"/>
      <c r="O3" s="90"/>
      <c r="P3" s="94"/>
      <c r="Q3" s="95"/>
    </row>
    <row r="4" spans="1:17" s="76" customFormat="1" ht="30.75" x14ac:dyDescent="0.2">
      <c r="A4" s="88"/>
      <c r="B4" s="7"/>
      <c r="C4" s="98" t="s">
        <v>1</v>
      </c>
      <c r="D4" s="98"/>
      <c r="E4" s="98"/>
      <c r="F4" s="98"/>
      <c r="G4" s="98"/>
      <c r="H4" s="98"/>
      <c r="I4" s="98"/>
      <c r="J4" s="98"/>
      <c r="K4" s="99" t="s">
        <v>4</v>
      </c>
      <c r="L4" s="98" t="s">
        <v>61</v>
      </c>
      <c r="M4" s="100" t="s">
        <v>8</v>
      </c>
      <c r="N4" s="98"/>
      <c r="O4" s="98"/>
      <c r="P4" s="12"/>
      <c r="Q4" s="95"/>
    </row>
    <row r="5" spans="1:17" s="76" customFormat="1" ht="27.75" customHeight="1" x14ac:dyDescent="0.2">
      <c r="A5" s="88"/>
      <c r="B5" s="101"/>
      <c r="C5" s="15"/>
      <c r="D5" s="15"/>
      <c r="G5" s="15"/>
      <c r="H5" s="15"/>
      <c r="J5" s="15"/>
      <c r="K5" s="15"/>
      <c r="M5" s="102" t="s">
        <v>62</v>
      </c>
      <c r="N5" s="103"/>
      <c r="O5" s="103"/>
      <c r="P5" s="104"/>
    </row>
    <row r="6" spans="1:17" s="111" customFormat="1" ht="27.75" x14ac:dyDescent="0.2">
      <c r="A6" s="105" t="s">
        <v>10</v>
      </c>
      <c r="B6" s="106" t="s">
        <v>63</v>
      </c>
      <c r="C6" s="106" t="s">
        <v>64</v>
      </c>
      <c r="D6" s="107" t="s">
        <v>65</v>
      </c>
      <c r="E6" s="108"/>
      <c r="F6" s="108"/>
      <c r="G6" s="108"/>
      <c r="H6" s="108"/>
      <c r="I6" s="109"/>
      <c r="J6" s="106" t="s">
        <v>66</v>
      </c>
      <c r="K6" s="106" t="s">
        <v>67</v>
      </c>
      <c r="L6" s="106" t="s">
        <v>68</v>
      </c>
      <c r="M6" s="110" t="s">
        <v>69</v>
      </c>
      <c r="N6" s="110" t="s">
        <v>70</v>
      </c>
      <c r="O6" s="110" t="s">
        <v>71</v>
      </c>
      <c r="P6" s="110" t="s">
        <v>72</v>
      </c>
    </row>
    <row r="7" spans="1:17" s="111" customFormat="1" ht="96.75" x14ac:dyDescent="0.2">
      <c r="A7" s="112"/>
      <c r="B7" s="113"/>
      <c r="C7" s="113"/>
      <c r="D7" s="114" t="s">
        <v>73</v>
      </c>
      <c r="E7" s="114" t="s">
        <v>74</v>
      </c>
      <c r="F7" s="114" t="s">
        <v>75</v>
      </c>
      <c r="G7" s="114" t="s">
        <v>76</v>
      </c>
      <c r="H7" s="114" t="s">
        <v>77</v>
      </c>
      <c r="I7" s="114" t="s">
        <v>78</v>
      </c>
      <c r="J7" s="113"/>
      <c r="K7" s="113"/>
      <c r="L7" s="113"/>
      <c r="M7" s="115"/>
      <c r="N7" s="115"/>
      <c r="O7" s="115"/>
      <c r="P7" s="115"/>
    </row>
    <row r="8" spans="1:17" s="122" customFormat="1" ht="72" x14ac:dyDescent="0.2">
      <c r="A8" s="116">
        <v>1</v>
      </c>
      <c r="B8" s="117" t="s">
        <v>79</v>
      </c>
      <c r="C8" s="118" t="s">
        <v>80</v>
      </c>
      <c r="D8" s="119"/>
      <c r="E8" s="119"/>
      <c r="F8" s="119"/>
      <c r="G8" s="119"/>
      <c r="H8" s="120" t="s">
        <v>81</v>
      </c>
      <c r="I8" s="119"/>
      <c r="J8" s="119"/>
      <c r="K8" s="118" t="s">
        <v>82</v>
      </c>
      <c r="L8" s="118" t="s">
        <v>83</v>
      </c>
      <c r="M8" s="121" t="s">
        <v>84</v>
      </c>
      <c r="N8" s="121" t="s">
        <v>84</v>
      </c>
      <c r="O8" s="121" t="s">
        <v>84</v>
      </c>
      <c r="P8" s="121" t="s">
        <v>84</v>
      </c>
    </row>
    <row r="9" spans="1:17" s="122" customFormat="1" ht="168" x14ac:dyDescent="0.2">
      <c r="A9" s="116"/>
      <c r="B9" s="117"/>
      <c r="C9" s="118" t="s">
        <v>85</v>
      </c>
      <c r="D9" s="119"/>
      <c r="E9" s="119"/>
      <c r="F9" s="119"/>
      <c r="G9" s="119"/>
      <c r="H9" s="120" t="s">
        <v>81</v>
      </c>
      <c r="I9" s="119"/>
      <c r="J9" s="119"/>
      <c r="K9" s="118" t="s">
        <v>86</v>
      </c>
      <c r="L9" s="123" t="s">
        <v>87</v>
      </c>
      <c r="M9" s="118" t="s">
        <v>88</v>
      </c>
      <c r="N9" s="124" t="s">
        <v>89</v>
      </c>
      <c r="O9" s="118" t="s">
        <v>90</v>
      </c>
      <c r="P9" s="118" t="s">
        <v>91</v>
      </c>
    </row>
    <row r="10" spans="1:17" s="122" customFormat="1" ht="192" x14ac:dyDescent="0.2">
      <c r="A10" s="116">
        <v>2</v>
      </c>
      <c r="B10" s="117" t="s">
        <v>92</v>
      </c>
      <c r="C10" s="118" t="s">
        <v>93</v>
      </c>
      <c r="D10" s="119"/>
      <c r="E10" s="119"/>
      <c r="F10" s="119"/>
      <c r="G10" s="119"/>
      <c r="H10" s="120" t="s">
        <v>81</v>
      </c>
      <c r="I10" s="119"/>
      <c r="J10" s="119"/>
      <c r="K10" s="118" t="s">
        <v>94</v>
      </c>
      <c r="L10" s="118" t="s">
        <v>95</v>
      </c>
      <c r="M10" s="118" t="s">
        <v>96</v>
      </c>
      <c r="N10" s="125" t="s">
        <v>97</v>
      </c>
      <c r="O10" s="118" t="s">
        <v>98</v>
      </c>
      <c r="P10" s="118" t="s">
        <v>99</v>
      </c>
    </row>
    <row r="11" spans="1:17" s="122" customFormat="1" ht="168" x14ac:dyDescent="0.2">
      <c r="A11" s="116"/>
      <c r="B11" s="117"/>
      <c r="C11" s="118" t="s">
        <v>100</v>
      </c>
      <c r="D11" s="119"/>
      <c r="E11" s="119"/>
      <c r="F11" s="119"/>
      <c r="G11" s="119"/>
      <c r="H11" s="120" t="s">
        <v>81</v>
      </c>
      <c r="I11" s="119"/>
      <c r="J11" s="119"/>
      <c r="K11" s="118" t="s">
        <v>101</v>
      </c>
      <c r="L11" s="118" t="s">
        <v>102</v>
      </c>
      <c r="M11" s="118" t="s">
        <v>103</v>
      </c>
      <c r="N11" s="125" t="s">
        <v>104</v>
      </c>
      <c r="O11" s="118" t="s">
        <v>105</v>
      </c>
      <c r="P11" s="118" t="s">
        <v>106</v>
      </c>
    </row>
    <row r="12" spans="1:17" s="122" customFormat="1" ht="96" x14ac:dyDescent="0.2">
      <c r="A12" s="121">
        <v>3</v>
      </c>
      <c r="B12" s="118" t="s">
        <v>107</v>
      </c>
      <c r="C12" s="118" t="s">
        <v>108</v>
      </c>
      <c r="D12" s="119"/>
      <c r="E12" s="119"/>
      <c r="F12" s="119"/>
      <c r="G12" s="119"/>
      <c r="H12" s="120" t="s">
        <v>81</v>
      </c>
      <c r="I12" s="119"/>
      <c r="J12" s="119"/>
      <c r="K12" s="118" t="s">
        <v>109</v>
      </c>
      <c r="L12" s="126" t="s">
        <v>110</v>
      </c>
      <c r="M12" s="126" t="s">
        <v>111</v>
      </c>
      <c r="N12" s="121" t="s">
        <v>112</v>
      </c>
      <c r="O12" s="121" t="s">
        <v>84</v>
      </c>
      <c r="P12" s="118" t="s">
        <v>113</v>
      </c>
    </row>
    <row r="13" spans="1:17" s="122" customFormat="1" ht="120" x14ac:dyDescent="0.2">
      <c r="A13" s="127">
        <v>4</v>
      </c>
      <c r="B13" s="128" t="s">
        <v>114</v>
      </c>
      <c r="C13" s="118" t="s">
        <v>115</v>
      </c>
      <c r="D13" s="119"/>
      <c r="E13" s="119"/>
      <c r="F13" s="119"/>
      <c r="G13" s="119"/>
      <c r="H13" s="120" t="s">
        <v>81</v>
      </c>
      <c r="I13" s="119"/>
      <c r="J13" s="119"/>
      <c r="K13" s="118" t="s">
        <v>116</v>
      </c>
      <c r="L13" s="118" t="s">
        <v>117</v>
      </c>
      <c r="M13" s="118" t="s">
        <v>118</v>
      </c>
      <c r="N13" s="121" t="s">
        <v>119</v>
      </c>
      <c r="O13" s="118" t="s">
        <v>120</v>
      </c>
      <c r="P13" s="118" t="s">
        <v>121</v>
      </c>
    </row>
    <row r="14" spans="1:17" s="122" customFormat="1" ht="120" x14ac:dyDescent="0.2">
      <c r="A14" s="129"/>
      <c r="B14" s="129"/>
      <c r="C14" s="118" t="s">
        <v>122</v>
      </c>
      <c r="D14" s="119"/>
      <c r="E14" s="119"/>
      <c r="F14" s="119"/>
      <c r="G14" s="119"/>
      <c r="H14" s="120" t="s">
        <v>81</v>
      </c>
      <c r="I14" s="119"/>
      <c r="J14" s="119"/>
      <c r="K14" s="118" t="s">
        <v>123</v>
      </c>
      <c r="L14" s="118" t="s">
        <v>124</v>
      </c>
      <c r="M14" s="123" t="s">
        <v>125</v>
      </c>
      <c r="N14" s="130" t="s">
        <v>126</v>
      </c>
      <c r="O14" s="123" t="s">
        <v>127</v>
      </c>
      <c r="P14" s="123" t="s">
        <v>128</v>
      </c>
    </row>
    <row r="15" spans="1:17" s="122" customFormat="1" ht="144" x14ac:dyDescent="0.2">
      <c r="A15" s="116">
        <v>5</v>
      </c>
      <c r="B15" s="117" t="s">
        <v>129</v>
      </c>
      <c r="C15" s="118" t="s">
        <v>130</v>
      </c>
      <c r="D15" s="119"/>
      <c r="E15" s="119"/>
      <c r="F15" s="119"/>
      <c r="G15" s="119"/>
      <c r="H15" s="120" t="s">
        <v>81</v>
      </c>
      <c r="I15" s="119"/>
      <c r="J15" s="119"/>
      <c r="K15" s="118" t="s">
        <v>131</v>
      </c>
      <c r="L15" s="118" t="s">
        <v>132</v>
      </c>
      <c r="M15" s="118" t="s">
        <v>133</v>
      </c>
      <c r="N15" s="131" t="s">
        <v>134</v>
      </c>
      <c r="O15" s="118" t="s">
        <v>135</v>
      </c>
      <c r="P15" s="125" t="s">
        <v>84</v>
      </c>
    </row>
    <row r="16" spans="1:17" s="122" customFormat="1" ht="96" x14ac:dyDescent="0.2">
      <c r="A16" s="116"/>
      <c r="B16" s="117"/>
      <c r="C16" s="118" t="s">
        <v>136</v>
      </c>
      <c r="D16" s="119"/>
      <c r="E16" s="119"/>
      <c r="F16" s="119"/>
      <c r="G16" s="119"/>
      <c r="H16" s="120" t="s">
        <v>81</v>
      </c>
      <c r="I16" s="119"/>
      <c r="J16" s="119"/>
      <c r="K16" s="118" t="s">
        <v>137</v>
      </c>
      <c r="L16" s="125" t="s">
        <v>84</v>
      </c>
      <c r="M16" s="125" t="s">
        <v>84</v>
      </c>
      <c r="N16" s="121" t="s">
        <v>84</v>
      </c>
      <c r="O16" s="125" t="s">
        <v>84</v>
      </c>
      <c r="P16" s="125" t="s">
        <v>84</v>
      </c>
    </row>
    <row r="17" spans="1:16" s="122" customFormat="1" ht="240" x14ac:dyDescent="0.2">
      <c r="A17" s="116"/>
      <c r="B17" s="117"/>
      <c r="C17" s="118" t="s">
        <v>138</v>
      </c>
      <c r="D17" s="119"/>
      <c r="E17" s="119"/>
      <c r="F17" s="119"/>
      <c r="G17" s="119"/>
      <c r="H17" s="120" t="s">
        <v>81</v>
      </c>
      <c r="I17" s="119"/>
      <c r="J17" s="119"/>
      <c r="K17" s="118" t="s">
        <v>139</v>
      </c>
      <c r="L17" s="118" t="s">
        <v>140</v>
      </c>
      <c r="M17" s="118" t="s">
        <v>133</v>
      </c>
      <c r="N17" s="131" t="s">
        <v>141</v>
      </c>
      <c r="O17" s="118" t="s">
        <v>142</v>
      </c>
      <c r="P17" s="125" t="s">
        <v>84</v>
      </c>
    </row>
    <row r="18" spans="1:16" s="122" customFormat="1" ht="72" x14ac:dyDescent="0.2">
      <c r="A18" s="116"/>
      <c r="B18" s="117"/>
      <c r="C18" s="118" t="s">
        <v>143</v>
      </c>
      <c r="D18" s="119"/>
      <c r="E18" s="119"/>
      <c r="F18" s="119"/>
      <c r="G18" s="119"/>
      <c r="H18" s="120" t="s">
        <v>81</v>
      </c>
      <c r="I18" s="119"/>
      <c r="J18" s="119"/>
      <c r="K18" s="118" t="s">
        <v>144</v>
      </c>
      <c r="L18" s="125" t="s">
        <v>84</v>
      </c>
      <c r="M18" s="125" t="s">
        <v>84</v>
      </c>
      <c r="N18" s="121" t="s">
        <v>84</v>
      </c>
      <c r="O18" s="125" t="s">
        <v>84</v>
      </c>
      <c r="P18" s="125" t="s">
        <v>84</v>
      </c>
    </row>
    <row r="19" spans="1:16" s="122" customFormat="1" ht="216" x14ac:dyDescent="0.2">
      <c r="A19" s="116">
        <v>6</v>
      </c>
      <c r="B19" s="117" t="s">
        <v>145</v>
      </c>
      <c r="C19" s="118" t="s">
        <v>146</v>
      </c>
      <c r="D19" s="119"/>
      <c r="E19" s="119"/>
      <c r="F19" s="119"/>
      <c r="G19" s="119"/>
      <c r="H19" s="120" t="s">
        <v>81</v>
      </c>
      <c r="I19" s="119"/>
      <c r="J19" s="119"/>
      <c r="K19" s="118" t="s">
        <v>147</v>
      </c>
      <c r="L19" s="123" t="s">
        <v>148</v>
      </c>
      <c r="M19" s="132" t="s">
        <v>149</v>
      </c>
      <c r="N19" s="133" t="s">
        <v>150</v>
      </c>
      <c r="O19" s="123" t="s">
        <v>151</v>
      </c>
      <c r="P19" s="123" t="s">
        <v>152</v>
      </c>
    </row>
    <row r="20" spans="1:16" s="122" customFormat="1" ht="144" x14ac:dyDescent="0.2">
      <c r="A20" s="116"/>
      <c r="B20" s="117"/>
      <c r="C20" s="118" t="s">
        <v>153</v>
      </c>
      <c r="D20" s="119"/>
      <c r="E20" s="119"/>
      <c r="F20" s="119"/>
      <c r="G20" s="119"/>
      <c r="H20" s="120" t="s">
        <v>81</v>
      </c>
      <c r="I20" s="119"/>
      <c r="J20" s="119"/>
      <c r="K20" s="118" t="s">
        <v>154</v>
      </c>
      <c r="L20" s="118" t="s">
        <v>155</v>
      </c>
      <c r="M20" s="125" t="s">
        <v>156</v>
      </c>
      <c r="N20" s="134" t="s">
        <v>157</v>
      </c>
      <c r="O20" s="135" t="s">
        <v>158</v>
      </c>
      <c r="P20" s="136" t="s">
        <v>159</v>
      </c>
    </row>
    <row r="21" spans="1:16" s="122" customFormat="1" ht="27.75" x14ac:dyDescent="0.2">
      <c r="A21" s="116"/>
      <c r="B21" s="117"/>
      <c r="C21" s="136" t="s">
        <v>160</v>
      </c>
      <c r="D21" s="137"/>
      <c r="E21" s="137"/>
      <c r="F21" s="137"/>
      <c r="G21" s="137"/>
      <c r="H21" s="138" t="s">
        <v>81</v>
      </c>
      <c r="I21" s="137"/>
      <c r="J21" s="137"/>
      <c r="K21" s="139" t="s">
        <v>161</v>
      </c>
      <c r="L21" s="125" t="s">
        <v>84</v>
      </c>
      <c r="M21" s="125" t="s">
        <v>84</v>
      </c>
      <c r="N21" s="121" t="s">
        <v>84</v>
      </c>
      <c r="O21" s="125" t="s">
        <v>84</v>
      </c>
      <c r="P21" s="125" t="s">
        <v>84</v>
      </c>
    </row>
    <row r="22" spans="1:16" s="122" customFormat="1" ht="139.5" customHeight="1" x14ac:dyDescent="0.2">
      <c r="A22" s="116">
        <v>7</v>
      </c>
      <c r="B22" s="117" t="s">
        <v>162</v>
      </c>
      <c r="C22" s="118" t="s">
        <v>163</v>
      </c>
      <c r="D22" s="119"/>
      <c r="E22" s="119"/>
      <c r="F22" s="119"/>
      <c r="G22" s="119"/>
      <c r="H22" s="120" t="s">
        <v>81</v>
      </c>
      <c r="I22" s="119"/>
      <c r="J22" s="119"/>
      <c r="K22" s="118" t="s">
        <v>164</v>
      </c>
      <c r="L22" s="123" t="s">
        <v>165</v>
      </c>
      <c r="M22" s="140" t="s">
        <v>166</v>
      </c>
      <c r="N22" s="141" t="s">
        <v>167</v>
      </c>
      <c r="O22" s="140" t="s">
        <v>168</v>
      </c>
      <c r="P22" s="140" t="s">
        <v>169</v>
      </c>
    </row>
    <row r="23" spans="1:16" s="122" customFormat="1" ht="168" x14ac:dyDescent="0.2">
      <c r="A23" s="116"/>
      <c r="B23" s="117"/>
      <c r="C23" s="118" t="s">
        <v>170</v>
      </c>
      <c r="D23" s="119"/>
      <c r="E23" s="119"/>
      <c r="F23" s="119"/>
      <c r="G23" s="119"/>
      <c r="H23" s="120" t="s">
        <v>81</v>
      </c>
      <c r="I23" s="119"/>
      <c r="J23" s="119"/>
      <c r="K23" s="118" t="s">
        <v>171</v>
      </c>
      <c r="L23" s="123" t="s">
        <v>172</v>
      </c>
      <c r="M23" s="142"/>
      <c r="N23" s="143"/>
      <c r="O23" s="142"/>
      <c r="P23" s="142"/>
    </row>
    <row r="24" spans="1:16" s="122" customFormat="1" ht="96" x14ac:dyDescent="0.2">
      <c r="A24" s="116"/>
      <c r="B24" s="117"/>
      <c r="C24" s="118" t="s">
        <v>173</v>
      </c>
      <c r="D24" s="119"/>
      <c r="E24" s="119"/>
      <c r="F24" s="119"/>
      <c r="G24" s="119"/>
      <c r="H24" s="120" t="s">
        <v>81</v>
      </c>
      <c r="I24" s="119"/>
      <c r="J24" s="119"/>
      <c r="K24" s="118" t="s">
        <v>174</v>
      </c>
      <c r="L24" s="123" t="s">
        <v>175</v>
      </c>
      <c r="M24" s="144"/>
      <c r="N24" s="145"/>
      <c r="O24" s="144"/>
      <c r="P24" s="144"/>
    </row>
    <row r="25" spans="1:16" s="122" customFormat="1" ht="409.5" x14ac:dyDescent="0.2">
      <c r="A25" s="116">
        <v>8</v>
      </c>
      <c r="B25" s="117" t="s">
        <v>176</v>
      </c>
      <c r="C25" s="118" t="s">
        <v>177</v>
      </c>
      <c r="D25" s="119"/>
      <c r="E25" s="119"/>
      <c r="F25" s="119"/>
      <c r="G25" s="119"/>
      <c r="H25" s="120" t="s">
        <v>81</v>
      </c>
      <c r="I25" s="119"/>
      <c r="J25" s="119"/>
      <c r="K25" s="118" t="s">
        <v>178</v>
      </c>
      <c r="L25" s="123" t="s">
        <v>179</v>
      </c>
      <c r="M25" s="146" t="s">
        <v>180</v>
      </c>
      <c r="N25" s="147" t="s">
        <v>181</v>
      </c>
      <c r="O25" s="148" t="s">
        <v>182</v>
      </c>
      <c r="P25" s="148" t="s">
        <v>183</v>
      </c>
    </row>
    <row r="26" spans="1:16" s="122" customFormat="1" ht="409.5" x14ac:dyDescent="0.2">
      <c r="A26" s="116"/>
      <c r="B26" s="117"/>
      <c r="C26" s="118" t="s">
        <v>184</v>
      </c>
      <c r="D26" s="119"/>
      <c r="E26" s="119"/>
      <c r="F26" s="119"/>
      <c r="G26" s="119"/>
      <c r="H26" s="120" t="s">
        <v>81</v>
      </c>
      <c r="I26" s="119"/>
      <c r="J26" s="119"/>
      <c r="K26" s="118" t="s">
        <v>185</v>
      </c>
      <c r="L26" s="123" t="s">
        <v>186</v>
      </c>
      <c r="M26" s="149"/>
      <c r="N26" s="147" t="s">
        <v>181</v>
      </c>
      <c r="O26" s="148" t="s">
        <v>182</v>
      </c>
      <c r="P26" s="148" t="s">
        <v>183</v>
      </c>
    </row>
    <row r="27" spans="1:16" s="122" customFormat="1" ht="409.5" x14ac:dyDescent="0.2">
      <c r="A27" s="116"/>
      <c r="B27" s="117"/>
      <c r="C27" s="118" t="s">
        <v>187</v>
      </c>
      <c r="D27" s="119"/>
      <c r="E27" s="119"/>
      <c r="F27" s="119"/>
      <c r="G27" s="119"/>
      <c r="H27" s="120" t="s">
        <v>81</v>
      </c>
      <c r="I27" s="119"/>
      <c r="J27" s="119"/>
      <c r="K27" s="118" t="s">
        <v>188</v>
      </c>
      <c r="L27" s="123" t="s">
        <v>189</v>
      </c>
      <c r="M27" s="149"/>
      <c r="N27" s="147" t="s">
        <v>181</v>
      </c>
      <c r="O27" s="148" t="s">
        <v>182</v>
      </c>
      <c r="P27" s="148" t="s">
        <v>183</v>
      </c>
    </row>
    <row r="28" spans="1:16" s="122" customFormat="1" ht="409.5" x14ac:dyDescent="0.2">
      <c r="A28" s="116"/>
      <c r="B28" s="117"/>
      <c r="C28" s="118" t="s">
        <v>190</v>
      </c>
      <c r="D28" s="119"/>
      <c r="E28" s="119"/>
      <c r="F28" s="119"/>
      <c r="G28" s="119"/>
      <c r="H28" s="120" t="s">
        <v>81</v>
      </c>
      <c r="I28" s="119"/>
      <c r="J28" s="119"/>
      <c r="K28" s="118" t="s">
        <v>191</v>
      </c>
      <c r="L28" s="123" t="s">
        <v>189</v>
      </c>
      <c r="M28" s="149"/>
      <c r="N28" s="150" t="s">
        <v>181</v>
      </c>
      <c r="O28" s="148" t="s">
        <v>182</v>
      </c>
      <c r="P28" s="148" t="s">
        <v>183</v>
      </c>
    </row>
    <row r="29" spans="1:16" s="122" customFormat="1" ht="409.5" x14ac:dyDescent="0.2">
      <c r="A29" s="116"/>
      <c r="B29" s="117"/>
      <c r="C29" s="118" t="s">
        <v>192</v>
      </c>
      <c r="D29" s="119"/>
      <c r="E29" s="119"/>
      <c r="F29" s="119"/>
      <c r="G29" s="119"/>
      <c r="H29" s="120" t="s">
        <v>81</v>
      </c>
      <c r="I29" s="119"/>
      <c r="J29" s="119"/>
      <c r="K29" s="118" t="s">
        <v>188</v>
      </c>
      <c r="L29" s="123" t="s">
        <v>193</v>
      </c>
      <c r="M29" s="149"/>
      <c r="N29" s="150" t="s">
        <v>181</v>
      </c>
      <c r="O29" s="148" t="s">
        <v>182</v>
      </c>
      <c r="P29" s="148" t="s">
        <v>183</v>
      </c>
    </row>
    <row r="30" spans="1:16" s="122" customFormat="1" ht="409.5" x14ac:dyDescent="0.2">
      <c r="A30" s="116"/>
      <c r="B30" s="117"/>
      <c r="C30" s="118" t="s">
        <v>194</v>
      </c>
      <c r="D30" s="119"/>
      <c r="E30" s="119"/>
      <c r="F30" s="119"/>
      <c r="G30" s="119"/>
      <c r="H30" s="120" t="s">
        <v>81</v>
      </c>
      <c r="I30" s="119"/>
      <c r="J30" s="119"/>
      <c r="K30" s="118" t="s">
        <v>195</v>
      </c>
      <c r="L30" s="123" t="s">
        <v>189</v>
      </c>
      <c r="M30" s="149"/>
      <c r="N30" s="150" t="s">
        <v>181</v>
      </c>
      <c r="O30" s="148" t="s">
        <v>182</v>
      </c>
      <c r="P30" s="148" t="s">
        <v>183</v>
      </c>
    </row>
    <row r="31" spans="1:16" s="122" customFormat="1" ht="409.5" x14ac:dyDescent="0.2">
      <c r="A31" s="116"/>
      <c r="B31" s="117"/>
      <c r="C31" s="118" t="s">
        <v>196</v>
      </c>
      <c r="D31" s="119"/>
      <c r="E31" s="119"/>
      <c r="F31" s="119"/>
      <c r="G31" s="119"/>
      <c r="H31" s="120" t="s">
        <v>81</v>
      </c>
      <c r="I31" s="119"/>
      <c r="J31" s="119"/>
      <c r="K31" s="118" t="s">
        <v>191</v>
      </c>
      <c r="L31" s="123" t="s">
        <v>193</v>
      </c>
      <c r="M31" s="149"/>
      <c r="N31" s="150" t="s">
        <v>181</v>
      </c>
      <c r="O31" s="148" t="s">
        <v>182</v>
      </c>
      <c r="P31" s="148" t="s">
        <v>183</v>
      </c>
    </row>
    <row r="32" spans="1:16" s="122" customFormat="1" ht="409.5" x14ac:dyDescent="0.2">
      <c r="A32" s="116"/>
      <c r="B32" s="117"/>
      <c r="C32" s="118" t="s">
        <v>197</v>
      </c>
      <c r="D32" s="119"/>
      <c r="E32" s="119"/>
      <c r="F32" s="119"/>
      <c r="G32" s="119"/>
      <c r="H32" s="120" t="s">
        <v>81</v>
      </c>
      <c r="I32" s="119"/>
      <c r="J32" s="119"/>
      <c r="K32" s="151" t="s">
        <v>161</v>
      </c>
      <c r="L32" s="123" t="s">
        <v>198</v>
      </c>
      <c r="M32" s="149"/>
      <c r="N32" s="150" t="s">
        <v>181</v>
      </c>
      <c r="O32" s="148" t="s">
        <v>182</v>
      </c>
      <c r="P32" s="148" t="s">
        <v>183</v>
      </c>
    </row>
    <row r="33" spans="1:16" s="122" customFormat="1" ht="409.5" x14ac:dyDescent="0.2">
      <c r="A33" s="116"/>
      <c r="B33" s="117"/>
      <c r="C33" s="118" t="s">
        <v>199</v>
      </c>
      <c r="D33" s="119"/>
      <c r="E33" s="119"/>
      <c r="F33" s="119"/>
      <c r="G33" s="119"/>
      <c r="H33" s="120" t="s">
        <v>81</v>
      </c>
      <c r="I33" s="119"/>
      <c r="J33" s="119"/>
      <c r="K33" s="118" t="s">
        <v>200</v>
      </c>
      <c r="L33" s="123" t="s">
        <v>201</v>
      </c>
      <c r="M33" s="149"/>
      <c r="N33" s="150" t="s">
        <v>181</v>
      </c>
      <c r="O33" s="148" t="s">
        <v>182</v>
      </c>
      <c r="P33" s="148" t="s">
        <v>183</v>
      </c>
    </row>
    <row r="34" spans="1:16" s="122" customFormat="1" ht="409.5" x14ac:dyDescent="0.2">
      <c r="A34" s="116"/>
      <c r="B34" s="117"/>
      <c r="C34" s="118" t="s">
        <v>202</v>
      </c>
      <c r="D34" s="119"/>
      <c r="E34" s="119"/>
      <c r="F34" s="119"/>
      <c r="G34" s="119"/>
      <c r="H34" s="120" t="s">
        <v>81</v>
      </c>
      <c r="I34" s="137"/>
      <c r="J34" s="137"/>
      <c r="K34" s="118" t="s">
        <v>203</v>
      </c>
      <c r="L34" s="123" t="s">
        <v>204</v>
      </c>
      <c r="M34" s="149"/>
      <c r="N34" s="152" t="s">
        <v>181</v>
      </c>
      <c r="O34" s="148" t="s">
        <v>182</v>
      </c>
      <c r="P34" s="148" t="s">
        <v>183</v>
      </c>
    </row>
    <row r="35" spans="1:16" s="122" customFormat="1" ht="409.5" x14ac:dyDescent="0.2">
      <c r="A35" s="116"/>
      <c r="B35" s="117"/>
      <c r="C35" s="118" t="s">
        <v>205</v>
      </c>
      <c r="D35" s="119"/>
      <c r="E35" s="119"/>
      <c r="F35" s="119"/>
      <c r="G35" s="119"/>
      <c r="H35" s="120" t="s">
        <v>81</v>
      </c>
      <c r="I35" s="119"/>
      <c r="J35" s="119"/>
      <c r="K35" s="118" t="s">
        <v>206</v>
      </c>
      <c r="L35" s="123" t="s">
        <v>207</v>
      </c>
      <c r="M35" s="153"/>
      <c r="N35" s="150" t="s">
        <v>181</v>
      </c>
      <c r="O35" s="148" t="s">
        <v>182</v>
      </c>
      <c r="P35" s="148" t="s">
        <v>183</v>
      </c>
    </row>
    <row r="36" spans="1:16" s="122" customFormat="1" ht="27.75" x14ac:dyDescent="0.2">
      <c r="A36" s="154">
        <v>9</v>
      </c>
      <c r="B36" s="155" t="s">
        <v>208</v>
      </c>
      <c r="C36" s="155"/>
      <c r="D36" s="156"/>
      <c r="E36" s="156"/>
      <c r="F36" s="156"/>
      <c r="G36" s="156"/>
      <c r="H36" s="157"/>
      <c r="I36" s="156"/>
      <c r="J36" s="156"/>
      <c r="K36" s="158"/>
      <c r="L36" s="158"/>
      <c r="M36" s="158"/>
      <c r="N36" s="154"/>
      <c r="O36" s="158"/>
      <c r="P36" s="158"/>
    </row>
    <row r="37" spans="1:16" s="159" customFormat="1" ht="72" x14ac:dyDescent="0.2">
      <c r="A37" s="116">
        <v>10</v>
      </c>
      <c r="B37" s="117" t="s">
        <v>209</v>
      </c>
      <c r="C37" s="118" t="s">
        <v>210</v>
      </c>
      <c r="D37" s="119"/>
      <c r="E37" s="119"/>
      <c r="F37" s="119"/>
      <c r="G37" s="119"/>
      <c r="H37" s="120" t="s">
        <v>81</v>
      </c>
      <c r="I37" s="119"/>
      <c r="J37" s="119"/>
      <c r="K37" s="118" t="s">
        <v>211</v>
      </c>
      <c r="L37" s="118" t="s">
        <v>212</v>
      </c>
      <c r="M37" s="125" t="s">
        <v>84</v>
      </c>
      <c r="N37" s="121" t="s">
        <v>84</v>
      </c>
      <c r="O37" s="125" t="s">
        <v>84</v>
      </c>
      <c r="P37" s="125" t="s">
        <v>84</v>
      </c>
    </row>
    <row r="38" spans="1:16" s="122" customFormat="1" ht="96" x14ac:dyDescent="0.2">
      <c r="A38" s="116"/>
      <c r="B38" s="117"/>
      <c r="C38" s="118" t="s">
        <v>213</v>
      </c>
      <c r="D38" s="119"/>
      <c r="E38" s="119"/>
      <c r="F38" s="119"/>
      <c r="G38" s="119"/>
      <c r="H38" s="120" t="s">
        <v>81</v>
      </c>
      <c r="I38" s="119"/>
      <c r="J38" s="119"/>
      <c r="K38" s="118" t="s">
        <v>214</v>
      </c>
      <c r="L38" s="118" t="s">
        <v>215</v>
      </c>
      <c r="M38" s="125" t="s">
        <v>84</v>
      </c>
      <c r="N38" s="121" t="s">
        <v>84</v>
      </c>
      <c r="O38" s="125" t="s">
        <v>84</v>
      </c>
      <c r="P38" s="125" t="s">
        <v>84</v>
      </c>
    </row>
    <row r="39" spans="1:16" s="122" customFormat="1" ht="384" x14ac:dyDescent="0.2">
      <c r="A39" s="116"/>
      <c r="B39" s="117"/>
      <c r="C39" s="118" t="s">
        <v>216</v>
      </c>
      <c r="D39" s="119"/>
      <c r="E39" s="119"/>
      <c r="F39" s="119"/>
      <c r="G39" s="119"/>
      <c r="H39" s="120" t="s">
        <v>81</v>
      </c>
      <c r="I39" s="119"/>
      <c r="J39" s="119"/>
      <c r="K39" s="118" t="s">
        <v>217</v>
      </c>
      <c r="L39" s="118" t="s">
        <v>218</v>
      </c>
      <c r="M39" s="125" t="s">
        <v>84</v>
      </c>
      <c r="N39" s="121" t="s">
        <v>84</v>
      </c>
      <c r="O39" s="125" t="s">
        <v>84</v>
      </c>
      <c r="P39" s="125" t="s">
        <v>84</v>
      </c>
    </row>
    <row r="40" spans="1:16" s="122" customFormat="1" ht="384" x14ac:dyDescent="0.2">
      <c r="A40" s="116"/>
      <c r="B40" s="117"/>
      <c r="C40" s="118" t="s">
        <v>219</v>
      </c>
      <c r="D40" s="119"/>
      <c r="E40" s="119"/>
      <c r="F40" s="119"/>
      <c r="G40" s="119"/>
      <c r="H40" s="120" t="s">
        <v>81</v>
      </c>
      <c r="I40" s="119"/>
      <c r="J40" s="119"/>
      <c r="K40" s="118" t="s">
        <v>220</v>
      </c>
      <c r="L40" s="118" t="s">
        <v>218</v>
      </c>
      <c r="M40" s="125" t="s">
        <v>84</v>
      </c>
      <c r="N40" s="121" t="s">
        <v>84</v>
      </c>
      <c r="O40" s="125" t="s">
        <v>84</v>
      </c>
      <c r="P40" s="125" t="s">
        <v>84</v>
      </c>
    </row>
    <row r="41" spans="1:16" s="122" customFormat="1" ht="120" x14ac:dyDescent="0.2">
      <c r="A41" s="127">
        <v>11</v>
      </c>
      <c r="B41" s="160" t="s">
        <v>221</v>
      </c>
      <c r="C41" s="118" t="s">
        <v>222</v>
      </c>
      <c r="D41" s="119"/>
      <c r="E41" s="119"/>
      <c r="F41" s="119"/>
      <c r="G41" s="119"/>
      <c r="H41" s="120" t="s">
        <v>81</v>
      </c>
      <c r="I41" s="119"/>
      <c r="J41" s="119"/>
      <c r="K41" s="118" t="s">
        <v>223</v>
      </c>
      <c r="L41" s="123" t="s">
        <v>224</v>
      </c>
      <c r="M41" s="123" t="s">
        <v>225</v>
      </c>
      <c r="N41" s="161" t="s">
        <v>226</v>
      </c>
      <c r="O41" s="123" t="s">
        <v>227</v>
      </c>
      <c r="P41" s="123" t="s">
        <v>228</v>
      </c>
    </row>
    <row r="42" spans="1:16" s="122" customFormat="1" ht="120" x14ac:dyDescent="0.2">
      <c r="A42" s="162"/>
      <c r="B42" s="163"/>
      <c r="C42" s="118" t="s">
        <v>229</v>
      </c>
      <c r="D42" s="119"/>
      <c r="E42" s="119"/>
      <c r="F42" s="119"/>
      <c r="G42" s="119"/>
      <c r="H42" s="120" t="s">
        <v>81</v>
      </c>
      <c r="I42" s="119"/>
      <c r="J42" s="119"/>
      <c r="K42" s="118" t="s">
        <v>230</v>
      </c>
      <c r="L42" s="123" t="s">
        <v>231</v>
      </c>
      <c r="M42" s="123" t="s">
        <v>232</v>
      </c>
      <c r="N42" s="164" t="s">
        <v>233</v>
      </c>
      <c r="O42" s="123" t="s">
        <v>234</v>
      </c>
      <c r="P42" s="123" t="s">
        <v>235</v>
      </c>
    </row>
    <row r="43" spans="1:16" s="122" customFormat="1" ht="96" x14ac:dyDescent="0.2">
      <c r="A43" s="121">
        <v>12</v>
      </c>
      <c r="B43" s="118" t="s">
        <v>236</v>
      </c>
      <c r="C43" s="118" t="s">
        <v>237</v>
      </c>
      <c r="D43" s="119"/>
      <c r="E43" s="119"/>
      <c r="F43" s="119"/>
      <c r="G43" s="119"/>
      <c r="H43" s="120" t="s">
        <v>81</v>
      </c>
      <c r="I43" s="119"/>
      <c r="J43" s="119" t="s">
        <v>129</v>
      </c>
      <c r="K43" s="118" t="s">
        <v>137</v>
      </c>
      <c r="L43" s="151" t="s">
        <v>238</v>
      </c>
      <c r="M43" s="151" t="s">
        <v>239</v>
      </c>
      <c r="N43" s="121" t="s">
        <v>84</v>
      </c>
      <c r="O43" s="125" t="s">
        <v>84</v>
      </c>
      <c r="P43" s="118" t="s">
        <v>240</v>
      </c>
    </row>
    <row r="44" spans="1:16" s="122" customFormat="1" ht="21" customHeight="1" x14ac:dyDescent="0.2">
      <c r="A44" s="116">
        <v>13</v>
      </c>
      <c r="B44" s="117" t="s">
        <v>241</v>
      </c>
      <c r="C44" s="118" t="s">
        <v>242</v>
      </c>
      <c r="D44" s="119"/>
      <c r="E44" s="119"/>
      <c r="F44" s="119"/>
      <c r="G44" s="119"/>
      <c r="H44" s="120" t="s">
        <v>81</v>
      </c>
      <c r="I44" s="119"/>
      <c r="J44" s="165"/>
      <c r="K44" s="118" t="s">
        <v>243</v>
      </c>
      <c r="L44" s="118" t="s">
        <v>244</v>
      </c>
      <c r="M44" s="118" t="s">
        <v>245</v>
      </c>
      <c r="N44" s="121" t="s">
        <v>246</v>
      </c>
      <c r="O44" s="118" t="s">
        <v>247</v>
      </c>
      <c r="P44" s="118" t="s">
        <v>248</v>
      </c>
    </row>
    <row r="45" spans="1:16" s="122" customFormat="1" ht="96" x14ac:dyDescent="0.2">
      <c r="A45" s="116"/>
      <c r="B45" s="117"/>
      <c r="C45" s="118" t="s">
        <v>249</v>
      </c>
      <c r="D45" s="119"/>
      <c r="E45" s="119"/>
      <c r="F45" s="119"/>
      <c r="G45" s="119"/>
      <c r="H45" s="120" t="s">
        <v>81</v>
      </c>
      <c r="I45" s="119"/>
      <c r="J45" s="165"/>
      <c r="K45" s="118" t="s">
        <v>250</v>
      </c>
      <c r="L45" s="118" t="s">
        <v>148</v>
      </c>
      <c r="M45" s="118" t="s">
        <v>251</v>
      </c>
      <c r="N45" s="121" t="s">
        <v>252</v>
      </c>
      <c r="O45" s="118" t="s">
        <v>253</v>
      </c>
      <c r="P45" s="118" t="s">
        <v>248</v>
      </c>
    </row>
    <row r="46" spans="1:16" s="122" customFormat="1" ht="116.25" customHeight="1" x14ac:dyDescent="0.2">
      <c r="A46" s="116"/>
      <c r="B46" s="117"/>
      <c r="C46" s="118" t="s">
        <v>254</v>
      </c>
      <c r="D46" s="119"/>
      <c r="E46" s="119"/>
      <c r="F46" s="119"/>
      <c r="G46" s="119"/>
      <c r="H46" s="120" t="s">
        <v>81</v>
      </c>
      <c r="I46" s="119"/>
      <c r="J46" s="165"/>
      <c r="K46" s="118" t="s">
        <v>255</v>
      </c>
      <c r="L46" s="118" t="s">
        <v>148</v>
      </c>
      <c r="M46" s="166" t="s">
        <v>256</v>
      </c>
      <c r="N46" s="167" t="s">
        <v>257</v>
      </c>
      <c r="O46" s="168" t="s">
        <v>258</v>
      </c>
      <c r="P46" s="168" t="s">
        <v>259</v>
      </c>
    </row>
    <row r="47" spans="1:16" s="122" customFormat="1" ht="96" x14ac:dyDescent="0.2">
      <c r="A47" s="116"/>
      <c r="B47" s="117"/>
      <c r="C47" s="118" t="s">
        <v>260</v>
      </c>
      <c r="D47" s="119"/>
      <c r="E47" s="119"/>
      <c r="F47" s="119"/>
      <c r="G47" s="119"/>
      <c r="H47" s="120" t="s">
        <v>81</v>
      </c>
      <c r="I47" s="119"/>
      <c r="J47" s="165"/>
      <c r="K47" s="118" t="s">
        <v>261</v>
      </c>
      <c r="L47" s="118" t="s">
        <v>148</v>
      </c>
      <c r="M47" s="169"/>
      <c r="N47" s="170"/>
      <c r="O47" s="171"/>
      <c r="P47" s="171"/>
    </row>
    <row r="48" spans="1:16" s="122" customFormat="1" ht="96" x14ac:dyDescent="0.2">
      <c r="A48" s="116"/>
      <c r="B48" s="117"/>
      <c r="C48" s="118" t="s">
        <v>262</v>
      </c>
      <c r="D48" s="119"/>
      <c r="E48" s="119"/>
      <c r="F48" s="119"/>
      <c r="G48" s="119"/>
      <c r="H48" s="120" t="s">
        <v>81</v>
      </c>
      <c r="I48" s="119"/>
      <c r="J48" s="165"/>
      <c r="K48" s="118" t="s">
        <v>263</v>
      </c>
      <c r="L48" s="118" t="s">
        <v>264</v>
      </c>
      <c r="M48" s="169"/>
      <c r="N48" s="170"/>
      <c r="O48" s="171"/>
      <c r="P48" s="171"/>
    </row>
    <row r="49" spans="1:16" s="122" customFormat="1" ht="96" x14ac:dyDescent="0.2">
      <c r="A49" s="116"/>
      <c r="B49" s="117"/>
      <c r="C49" s="118" t="s">
        <v>265</v>
      </c>
      <c r="D49" s="119"/>
      <c r="E49" s="119"/>
      <c r="F49" s="119"/>
      <c r="G49" s="119"/>
      <c r="H49" s="120" t="s">
        <v>81</v>
      </c>
      <c r="I49" s="119"/>
      <c r="J49" s="165"/>
      <c r="K49" s="118" t="s">
        <v>266</v>
      </c>
      <c r="L49" s="118" t="s">
        <v>267</v>
      </c>
      <c r="M49" s="172"/>
      <c r="N49" s="173"/>
      <c r="O49" s="174"/>
      <c r="P49" s="174"/>
    </row>
    <row r="50" spans="1:16" s="122" customFormat="1" ht="96" x14ac:dyDescent="0.2">
      <c r="A50" s="121">
        <v>14</v>
      </c>
      <c r="B50" s="118" t="s">
        <v>268</v>
      </c>
      <c r="C50" s="118" t="s">
        <v>269</v>
      </c>
      <c r="D50" s="119"/>
      <c r="E50" s="119"/>
      <c r="F50" s="119"/>
      <c r="G50" s="119"/>
      <c r="H50" s="120" t="s">
        <v>81</v>
      </c>
      <c r="I50" s="119"/>
      <c r="J50" s="165"/>
      <c r="K50" s="118" t="s">
        <v>270</v>
      </c>
      <c r="L50" s="118" t="s">
        <v>271</v>
      </c>
      <c r="M50" s="125" t="s">
        <v>272</v>
      </c>
      <c r="N50" s="121" t="s">
        <v>273</v>
      </c>
      <c r="O50" s="125" t="s">
        <v>274</v>
      </c>
      <c r="P50" s="118" t="s">
        <v>275</v>
      </c>
    </row>
    <row r="51" spans="1:16" s="76" customFormat="1" ht="48" x14ac:dyDescent="0.2">
      <c r="A51" s="154">
        <v>15</v>
      </c>
      <c r="B51" s="155" t="s">
        <v>276</v>
      </c>
      <c r="C51" s="155"/>
      <c r="D51" s="156"/>
      <c r="E51" s="156"/>
      <c r="F51" s="156"/>
      <c r="G51" s="156"/>
      <c r="H51" s="157"/>
      <c r="I51" s="156"/>
      <c r="J51" s="156"/>
      <c r="K51" s="158"/>
      <c r="L51" s="158"/>
      <c r="M51" s="158"/>
      <c r="N51" s="154"/>
      <c r="O51" s="158"/>
      <c r="P51" s="158"/>
    </row>
    <row r="52" spans="1:16" s="76" customFormat="1" x14ac:dyDescent="0.2"/>
    <row r="53" spans="1:16" s="76" customFormat="1" x14ac:dyDescent="0.2"/>
    <row r="54" spans="1:16" s="76" customFormat="1" x14ac:dyDescent="0.2"/>
    <row r="55" spans="1:16" s="76" customFormat="1" x14ac:dyDescent="0.2"/>
    <row r="56" spans="1:16" s="76" customFormat="1" x14ac:dyDescent="0.2"/>
    <row r="57" spans="1:16" s="76" customFormat="1" x14ac:dyDescent="0.2"/>
    <row r="58" spans="1:16" s="76" customFormat="1" x14ac:dyDescent="0.2"/>
    <row r="59" spans="1:16" s="76" customFormat="1" x14ac:dyDescent="0.2"/>
    <row r="60" spans="1:16" s="76" customFormat="1" x14ac:dyDescent="0.2"/>
    <row r="61" spans="1:16" s="76" customFormat="1" x14ac:dyDescent="0.2"/>
    <row r="62" spans="1:16" s="76" customFormat="1" x14ac:dyDescent="0.2"/>
    <row r="63" spans="1:16" s="76" customFormat="1" x14ac:dyDescent="0.2"/>
    <row r="64" spans="1:16" s="76" customFormat="1" x14ac:dyDescent="0.2"/>
    <row r="65" s="76" customFormat="1" x14ac:dyDescent="0.2"/>
    <row r="66" s="76" customFormat="1" x14ac:dyDescent="0.2"/>
    <row r="67" s="76" customFormat="1" x14ac:dyDescent="0.2"/>
    <row r="68" s="76" customFormat="1" x14ac:dyDescent="0.2"/>
    <row r="69" s="76" customFormat="1" x14ac:dyDescent="0.2"/>
    <row r="70" s="76" customFormat="1" x14ac:dyDescent="0.2"/>
    <row r="71" s="76" customFormat="1" x14ac:dyDescent="0.2"/>
    <row r="72" s="76" customFormat="1" x14ac:dyDescent="0.2"/>
    <row r="73" s="76" customFormat="1" x14ac:dyDescent="0.2"/>
    <row r="74" s="76" customFormat="1" x14ac:dyDescent="0.2"/>
    <row r="75" s="76" customFormat="1" x14ac:dyDescent="0.2"/>
    <row r="76" s="76" customFormat="1" x14ac:dyDescent="0.2"/>
    <row r="77" s="76" customFormat="1" x14ac:dyDescent="0.2"/>
    <row r="78" s="76" customFormat="1" x14ac:dyDescent="0.2"/>
    <row r="79" s="76" customFormat="1" x14ac:dyDescent="0.2"/>
    <row r="80" s="76" customFormat="1" x14ac:dyDescent="0.2"/>
    <row r="81" s="76" customFormat="1" x14ac:dyDescent="0.2"/>
    <row r="82" s="76" customFormat="1" x14ac:dyDescent="0.2"/>
    <row r="83" s="76" customFormat="1" x14ac:dyDescent="0.2"/>
    <row r="84" s="76" customFormat="1" x14ac:dyDescent="0.2"/>
    <row r="85" s="76" customFormat="1" x14ac:dyDescent="0.2"/>
    <row r="86" s="76" customFormat="1" x14ac:dyDescent="0.2"/>
    <row r="87" s="76" customFormat="1" x14ac:dyDescent="0.2"/>
    <row r="88" s="76" customFormat="1" x14ac:dyDescent="0.2"/>
    <row r="89" s="76" customFormat="1" x14ac:dyDescent="0.2"/>
    <row r="90" s="76" customFormat="1" x14ac:dyDescent="0.2"/>
    <row r="91" s="76" customFormat="1" x14ac:dyDescent="0.2"/>
    <row r="92" s="76" customFormat="1" x14ac:dyDescent="0.2"/>
    <row r="93" s="76" customFormat="1" x14ac:dyDescent="0.2"/>
    <row r="94" s="76" customFormat="1" x14ac:dyDescent="0.2"/>
    <row r="95" s="76" customFormat="1" x14ac:dyDescent="0.2"/>
    <row r="96" s="76" customFormat="1" x14ac:dyDescent="0.2"/>
    <row r="97" s="76" customFormat="1" x14ac:dyDescent="0.2"/>
    <row r="98" s="76" customFormat="1" x14ac:dyDescent="0.2"/>
    <row r="99" s="76" customFormat="1" x14ac:dyDescent="0.2"/>
    <row r="100" s="76" customFormat="1" x14ac:dyDescent="0.2"/>
    <row r="101" s="76" customFormat="1" x14ac:dyDescent="0.2"/>
    <row r="102" s="76" customFormat="1" x14ac:dyDescent="0.2"/>
    <row r="103" s="76" customFormat="1" x14ac:dyDescent="0.2"/>
    <row r="104" s="76" customFormat="1" x14ac:dyDescent="0.2"/>
    <row r="105" s="76" customFormat="1" x14ac:dyDescent="0.2"/>
    <row r="106" s="76" customFormat="1" x14ac:dyDescent="0.2"/>
    <row r="107" s="76" customFormat="1" x14ac:dyDescent="0.2"/>
    <row r="108" s="76" customFormat="1" x14ac:dyDescent="0.2"/>
    <row r="109" s="76" customFormat="1" x14ac:dyDescent="0.2"/>
    <row r="110" s="76" customFormat="1" x14ac:dyDescent="0.2"/>
    <row r="111" s="76" customFormat="1" x14ac:dyDescent="0.2"/>
    <row r="112" s="76" customFormat="1" x14ac:dyDescent="0.2"/>
    <row r="113" s="76" customFormat="1" x14ac:dyDescent="0.2"/>
    <row r="114" s="76" customFormat="1" x14ac:dyDescent="0.2"/>
    <row r="115" s="76" customFormat="1" x14ac:dyDescent="0.2"/>
    <row r="116" s="76" customFormat="1" x14ac:dyDescent="0.2"/>
    <row r="117" s="76" customFormat="1" x14ac:dyDescent="0.2"/>
    <row r="118" s="76" customFormat="1" x14ac:dyDescent="0.2"/>
    <row r="119" s="76" customFormat="1" x14ac:dyDescent="0.2"/>
    <row r="120" s="76" customFormat="1" x14ac:dyDescent="0.2"/>
    <row r="121" s="76" customFormat="1" x14ac:dyDescent="0.2"/>
    <row r="122" s="76" customFormat="1" x14ac:dyDescent="0.2"/>
    <row r="123" s="76" customFormat="1" x14ac:dyDescent="0.2"/>
    <row r="124" s="76" customFormat="1" x14ac:dyDescent="0.2"/>
    <row r="125" s="76" customFormat="1" x14ac:dyDescent="0.2"/>
    <row r="126" s="76" customFormat="1" x14ac:dyDescent="0.2"/>
    <row r="127" s="76" customFormat="1" x14ac:dyDescent="0.2"/>
    <row r="128" s="76" customFormat="1" x14ac:dyDescent="0.2"/>
    <row r="129" s="76" customFormat="1" x14ac:dyDescent="0.2"/>
    <row r="130" s="76" customFormat="1" x14ac:dyDescent="0.2"/>
    <row r="131" s="76" customFormat="1" x14ac:dyDescent="0.2"/>
    <row r="132" s="76" customFormat="1" x14ac:dyDescent="0.2"/>
    <row r="133" s="76" customFormat="1" x14ac:dyDescent="0.2"/>
    <row r="134" s="76" customFormat="1" x14ac:dyDescent="0.2"/>
    <row r="135" s="76" customFormat="1" x14ac:dyDescent="0.2"/>
    <row r="136" s="76" customFormat="1" x14ac:dyDescent="0.2"/>
    <row r="137" s="76" customFormat="1" x14ac:dyDescent="0.2"/>
    <row r="138" s="76" customFormat="1" x14ac:dyDescent="0.2"/>
    <row r="139" s="76" customFormat="1" x14ac:dyDescent="0.2"/>
    <row r="140" s="76" customFormat="1" x14ac:dyDescent="0.2"/>
    <row r="141" s="76" customFormat="1" x14ac:dyDescent="0.2"/>
    <row r="142" s="76" customFormat="1" x14ac:dyDescent="0.2"/>
    <row r="143" s="76" customFormat="1" x14ac:dyDescent="0.2"/>
    <row r="144" s="76" customFormat="1" x14ac:dyDescent="0.2"/>
    <row r="145" s="76" customFormat="1" x14ac:dyDescent="0.2"/>
    <row r="146" s="76" customFormat="1" x14ac:dyDescent="0.2"/>
    <row r="147" s="76" customFormat="1" x14ac:dyDescent="0.2"/>
    <row r="148" s="76" customFormat="1" x14ac:dyDescent="0.2"/>
    <row r="149" s="76" customFormat="1" x14ac:dyDescent="0.2"/>
    <row r="150" s="76" customFormat="1" x14ac:dyDescent="0.2"/>
    <row r="151" s="76" customFormat="1" x14ac:dyDescent="0.2"/>
    <row r="152" s="76" customFormat="1" x14ac:dyDescent="0.2"/>
    <row r="153" s="76" customFormat="1" x14ac:dyDescent="0.2"/>
    <row r="154" s="76" customFormat="1" x14ac:dyDescent="0.2"/>
    <row r="155" s="76" customFormat="1" x14ac:dyDescent="0.2"/>
    <row r="156" s="76" customFormat="1" x14ac:dyDescent="0.2"/>
    <row r="157" s="76" customFormat="1" x14ac:dyDescent="0.2"/>
    <row r="158" s="76" customFormat="1" x14ac:dyDescent="0.2"/>
    <row r="159" s="76" customFormat="1" x14ac:dyDescent="0.2"/>
    <row r="160" s="76" customFormat="1" x14ac:dyDescent="0.2"/>
    <row r="161" s="76" customFormat="1" x14ac:dyDescent="0.2"/>
    <row r="162" s="76" customFormat="1" x14ac:dyDescent="0.2"/>
    <row r="163" s="76" customFormat="1" x14ac:dyDescent="0.2"/>
    <row r="164" s="76" customFormat="1" x14ac:dyDescent="0.2"/>
    <row r="165" s="76" customFormat="1" x14ac:dyDescent="0.2"/>
    <row r="166" s="76" customFormat="1" x14ac:dyDescent="0.2"/>
    <row r="167" s="76" customFormat="1" x14ac:dyDescent="0.2"/>
    <row r="168" s="76" customFormat="1" x14ac:dyDescent="0.2"/>
    <row r="169" s="76" customFormat="1" x14ac:dyDescent="0.2"/>
    <row r="170" s="76" customFormat="1" x14ac:dyDescent="0.2"/>
    <row r="171" s="76" customFormat="1" x14ac:dyDescent="0.2"/>
    <row r="172" s="76" customFormat="1" x14ac:dyDescent="0.2"/>
    <row r="173" s="76" customFormat="1" x14ac:dyDescent="0.2"/>
    <row r="174" s="76" customFormat="1" x14ac:dyDescent="0.2"/>
    <row r="175" s="76" customFormat="1" x14ac:dyDescent="0.2"/>
    <row r="176" s="76" customFormat="1" x14ac:dyDescent="0.2"/>
    <row r="177" s="76" customFormat="1" x14ac:dyDescent="0.2"/>
    <row r="178" s="76" customFormat="1" x14ac:dyDescent="0.2"/>
    <row r="179" s="76" customFormat="1" x14ac:dyDescent="0.2"/>
    <row r="180" s="76" customFormat="1" x14ac:dyDescent="0.2"/>
    <row r="181" s="76" customFormat="1" x14ac:dyDescent="0.2"/>
    <row r="182" s="76" customFormat="1" x14ac:dyDescent="0.2"/>
    <row r="183" s="76" customFormat="1" x14ac:dyDescent="0.2"/>
    <row r="184" s="76" customFormat="1" x14ac:dyDescent="0.2"/>
    <row r="185" s="76" customFormat="1" x14ac:dyDescent="0.2"/>
    <row r="186" s="76" customFormat="1" x14ac:dyDescent="0.2"/>
    <row r="187" s="76" customFormat="1" x14ac:dyDescent="0.2"/>
    <row r="188" s="76" customFormat="1" x14ac:dyDescent="0.2"/>
    <row r="189" s="76" customFormat="1" x14ac:dyDescent="0.2"/>
    <row r="190" s="76" customFormat="1" x14ac:dyDescent="0.2"/>
    <row r="191" s="76" customFormat="1" x14ac:dyDescent="0.2"/>
    <row r="192" s="76" customFormat="1" x14ac:dyDescent="0.2"/>
    <row r="193" s="76" customFormat="1" x14ac:dyDescent="0.2"/>
    <row r="194" s="76" customFormat="1" x14ac:dyDescent="0.2"/>
    <row r="195" s="76" customFormat="1" x14ac:dyDescent="0.2"/>
    <row r="196" s="76" customFormat="1" x14ac:dyDescent="0.2"/>
    <row r="197" s="76" customFormat="1" x14ac:dyDescent="0.2"/>
    <row r="198" s="76" customFormat="1" x14ac:dyDescent="0.2"/>
    <row r="199" s="76" customFormat="1" x14ac:dyDescent="0.2"/>
    <row r="200" s="76" customFormat="1" x14ac:dyDescent="0.2"/>
    <row r="201" s="76" customFormat="1" x14ac:dyDescent="0.2"/>
    <row r="202" s="76" customFormat="1" x14ac:dyDescent="0.2"/>
    <row r="203" s="76" customFormat="1" x14ac:dyDescent="0.2"/>
    <row r="204" s="76" customFormat="1" x14ac:dyDescent="0.2"/>
    <row r="205" s="76" customFormat="1" x14ac:dyDescent="0.2"/>
    <row r="206" s="76" customFormat="1" x14ac:dyDescent="0.2"/>
    <row r="207" s="76" customFormat="1" x14ac:dyDescent="0.2"/>
    <row r="208" s="76" customFormat="1" x14ac:dyDescent="0.2"/>
    <row r="209" s="76" customFormat="1" x14ac:dyDescent="0.2"/>
    <row r="210" s="76" customFormat="1" x14ac:dyDescent="0.2"/>
    <row r="211" s="76" customFormat="1" x14ac:dyDescent="0.2"/>
    <row r="212" s="76" customFormat="1" x14ac:dyDescent="0.2"/>
    <row r="213" s="76" customFormat="1" x14ac:dyDescent="0.2"/>
    <row r="214" s="76" customFormat="1" x14ac:dyDescent="0.2"/>
    <row r="215" s="76" customFormat="1" x14ac:dyDescent="0.2"/>
    <row r="216" s="76" customFormat="1" x14ac:dyDescent="0.2"/>
    <row r="217" s="76" customFormat="1" x14ac:dyDescent="0.2"/>
    <row r="218" s="76" customFormat="1" x14ac:dyDescent="0.2"/>
    <row r="219" s="76" customFormat="1" x14ac:dyDescent="0.2"/>
    <row r="220" s="76" customFormat="1" x14ac:dyDescent="0.2"/>
    <row r="221" s="76" customFormat="1" x14ac:dyDescent="0.2"/>
    <row r="222" s="76" customFormat="1" x14ac:dyDescent="0.2"/>
    <row r="223" s="76" customFormat="1" x14ac:dyDescent="0.2"/>
    <row r="224" s="76" customFormat="1" x14ac:dyDescent="0.2"/>
    <row r="225" s="76" customFormat="1" x14ac:dyDescent="0.2"/>
    <row r="226" s="76" customFormat="1" x14ac:dyDescent="0.2"/>
    <row r="227" s="76" customFormat="1" x14ac:dyDescent="0.2"/>
    <row r="228" s="76" customFormat="1" x14ac:dyDescent="0.2"/>
    <row r="229" s="76" customFormat="1" x14ac:dyDescent="0.2"/>
    <row r="230" s="76" customFormat="1" x14ac:dyDescent="0.2"/>
    <row r="231" s="76" customFormat="1" x14ac:dyDescent="0.2"/>
    <row r="232" s="76" customFormat="1" x14ac:dyDescent="0.2"/>
    <row r="233" s="76" customFormat="1" x14ac:dyDescent="0.2"/>
    <row r="234" s="76" customFormat="1" x14ac:dyDescent="0.2"/>
    <row r="235" s="76" customFormat="1" x14ac:dyDescent="0.2"/>
    <row r="236" s="76" customFormat="1" x14ac:dyDescent="0.2"/>
    <row r="237" s="76" customFormat="1" x14ac:dyDescent="0.2"/>
    <row r="238" s="76" customFormat="1" x14ac:dyDescent="0.2"/>
    <row r="239" s="76" customFormat="1" x14ac:dyDescent="0.2"/>
    <row r="240" s="76" customFormat="1" x14ac:dyDescent="0.2"/>
    <row r="241" s="76" customFormat="1" x14ac:dyDescent="0.2"/>
    <row r="242" s="76" customFormat="1" x14ac:dyDescent="0.2"/>
  </sheetData>
  <mergeCells count="43">
    <mergeCell ref="N46:N49"/>
    <mergeCell ref="O46:O49"/>
    <mergeCell ref="P46:P49"/>
    <mergeCell ref="A25:A35"/>
    <mergeCell ref="B25:B35"/>
    <mergeCell ref="M25:M35"/>
    <mergeCell ref="A37:A40"/>
    <mergeCell ref="B37:B40"/>
    <mergeCell ref="A44:A49"/>
    <mergeCell ref="B44:B49"/>
    <mergeCell ref="M46:M49"/>
    <mergeCell ref="A22:A24"/>
    <mergeCell ref="B22:B24"/>
    <mergeCell ref="M22:M24"/>
    <mergeCell ref="N22:N24"/>
    <mergeCell ref="O22:O24"/>
    <mergeCell ref="P22:P24"/>
    <mergeCell ref="A10:A11"/>
    <mergeCell ref="B10:B11"/>
    <mergeCell ref="A15:A18"/>
    <mergeCell ref="B15:B18"/>
    <mergeCell ref="A19:A21"/>
    <mergeCell ref="B19:B21"/>
    <mergeCell ref="L6:L7"/>
    <mergeCell ref="M6:M7"/>
    <mergeCell ref="N6:N7"/>
    <mergeCell ref="O6:O7"/>
    <mergeCell ref="P6:P7"/>
    <mergeCell ref="A8:A9"/>
    <mergeCell ref="B8:B9"/>
    <mergeCell ref="A6:A7"/>
    <mergeCell ref="B6:B7"/>
    <mergeCell ref="C6:C7"/>
    <mergeCell ref="D6:I6"/>
    <mergeCell ref="J6:J7"/>
    <mergeCell ref="K6:K7"/>
    <mergeCell ref="A1:A5"/>
    <mergeCell ref="K1:K2"/>
    <mergeCell ref="L1:L2"/>
    <mergeCell ref="M1:M2"/>
    <mergeCell ref="B2:B4"/>
    <mergeCell ref="P2:P4"/>
    <mergeCell ref="M5:P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10 เดือน.xlsx]000'!#REF!</xm:f>
          </x14:formula1>
          <xm:sqref>P2:P4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3.7.1</vt:lpstr>
      <vt:lpstr>รายละเอียด 3.7.1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2022-08-15T03:46:26Z</dcterms:created>
  <dcterms:modified xsi:type="dcterms:W3CDTF">2022-08-15T03:46:32Z</dcterms:modified>
</cp:coreProperties>
</file>