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2.4" sheetId="1" r:id="rId1"/>
    <sheet name="รายละเอียด 1.2.4" sheetId="2" r:id="rId2"/>
  </sheets>
  <externalReferences>
    <externalReference r:id="rId3"/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A30" i="1"/>
  <c r="D29" i="1"/>
  <c r="B29" i="1"/>
  <c r="A29" i="1"/>
  <c r="I24" i="1"/>
  <c r="F21" i="1"/>
  <c r="F46" i="1" s="1"/>
  <c r="E21" i="1"/>
  <c r="G21" i="1" s="1"/>
  <c r="G20" i="1"/>
  <c r="H20" i="1" s="1"/>
  <c r="I20" i="1" s="1"/>
  <c r="H19" i="1"/>
  <c r="I19" i="1" s="1"/>
  <c r="G19" i="1"/>
  <c r="G44" i="1" s="1"/>
  <c r="H18" i="1"/>
  <c r="I18" i="1" s="1"/>
  <c r="G18" i="1"/>
  <c r="G43" i="1" s="1"/>
  <c r="H17" i="1"/>
  <c r="I17" i="1" s="1"/>
  <c r="G17" i="1"/>
  <c r="G42" i="1" s="1"/>
  <c r="G16" i="1"/>
  <c r="H16" i="1" s="1"/>
  <c r="I16" i="1" s="1"/>
  <c r="G15" i="1"/>
  <c r="H15" i="1" s="1"/>
  <c r="I15" i="1" s="1"/>
  <c r="G14" i="1"/>
  <c r="G39" i="1" s="1"/>
  <c r="G13" i="1"/>
  <c r="G38" i="1" s="1"/>
  <c r="G12" i="1"/>
  <c r="H12" i="1" s="1"/>
  <c r="I12" i="1" s="1"/>
  <c r="H11" i="1"/>
  <c r="I11" i="1" s="1"/>
  <c r="G11" i="1"/>
  <c r="G36" i="1" s="1"/>
  <c r="H10" i="1"/>
  <c r="I10" i="1" s="1"/>
  <c r="G10" i="1"/>
  <c r="G35" i="1" s="1"/>
  <c r="H9" i="1"/>
  <c r="I9" i="1" s="1"/>
  <c r="G9" i="1"/>
  <c r="G34" i="1" s="1"/>
  <c r="G8" i="1"/>
  <c r="H8" i="1" s="1"/>
  <c r="I8" i="1" s="1"/>
  <c r="G7" i="1"/>
  <c r="H7" i="1" s="1"/>
  <c r="I7" i="1" s="1"/>
  <c r="G6" i="1"/>
  <c r="G31" i="1" s="1"/>
  <c r="G46" i="1" l="1"/>
  <c r="H21" i="1"/>
  <c r="I21" i="1" s="1"/>
  <c r="H6" i="1"/>
  <c r="I6" i="1" s="1"/>
  <c r="H14" i="1"/>
  <c r="I14" i="1" s="1"/>
  <c r="G33" i="1"/>
  <c r="G37" i="1"/>
  <c r="G41" i="1"/>
  <c r="G45" i="1"/>
  <c r="G32" i="1"/>
  <c r="G40" i="1"/>
  <c r="E46" i="1"/>
  <c r="H13" i="1"/>
  <c r="I13" i="1" s="1"/>
</calcChain>
</file>

<file path=xl/sharedStrings.xml><?xml version="1.0" encoding="utf-8"?>
<sst xmlns="http://schemas.openxmlformats.org/spreadsheetml/2006/main" count="1447" uniqueCount="623">
  <si>
    <t>ตัวชี้วัด</t>
  </si>
  <si>
    <t>1.2.4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</si>
  <si>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</si>
  <si>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</si>
  <si>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</si>
  <si>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</si>
  <si>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</si>
  <si>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</si>
  <si>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</si>
  <si>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</si>
  <si>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</si>
  <si>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</si>
  <si>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</si>
  <si>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บทความวิชาการ งานสร้างสรรค์ นวัตกรรมและสิ่งประดิษฐ์ของนักศึกษา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</si>
  <si>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</si>
  <si>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</si>
  <si>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</si>
  <si>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</si>
  <si>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</si>
  <si>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</si>
  <si>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</si>
  <si>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</si>
  <si>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</si>
  <si>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</si>
  <si>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</si>
  <si>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</si>
  <si>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</si>
  <si>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</si>
  <si>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</si>
  <si>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</si>
  <si>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</si>
  <si>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</si>
  <si>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</si>
  <si>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</si>
  <si>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</si>
  <si>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เจ้าภาพมีผลการดำเนินงานมากกว่า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</si>
  <si>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</si>
  <si>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</si>
  <si>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</si>
  <si>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</si>
  <si>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</si>
  <si>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</si>
  <si>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</si>
  <si>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</si>
  <si>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</si>
  <si>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</si>
  <si>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</si>
  <si>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1.2.4 (S) ระดับความสำเร็จของการดำเนินการตามแนวทางตามตัวชี้วัด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</si>
  <si>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คะแนน</t>
  </si>
  <si>
    <t>ห้ามลบ สรุปกราฟ</t>
  </si>
  <si>
    <t>จำนวนงานวิจัยฯ (ระดับชาติ)</t>
  </si>
  <si>
    <t>จำนวนงานวิจัยฯ (ระดับนานาชาติ)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</si>
  <si>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</si>
  <si>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</si>
  <si>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</si>
  <si>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</si>
  <si>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</si>
  <si>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</si>
  <si>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</si>
  <si>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</si>
  <si>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</si>
  <si>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</si>
  <si>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</si>
  <si>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</si>
  <si>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</si>
  <si>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</si>
  <si>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</si>
  <si>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</si>
  <si>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</si>
  <si>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ชื่อผลงานวิจัยของนักศึกษาที่ได้รับการคัดเลือก</t>
  </si>
  <si>
    <t>ชื่อ-นามสกุล เจ้าของผลงาน</t>
  </si>
  <si>
    <t>สังกัด คณะ/วิทยาลัย</t>
  </si>
  <si>
    <t>ชื่องานการประชุมวิชาการที่นำเสนอ/ประกวด</t>
  </si>
  <si>
    <t>ระดับการนำเสนอ</t>
  </si>
  <si>
    <t>ว/ด/ป
ที่นำเสนอ/ประกวด</t>
  </si>
  <si>
    <t>ประเทศที่ไปนำเสนอ/ประกวด</t>
  </si>
  <si>
    <t>ชื่อ-นามสกุล อาจารย์ที่ปรึกษา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</si>
  <si>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</si>
  <si>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</si>
  <si>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</si>
  <si>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</si>
  <si>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ü</t>
  </si>
  <si>
    <t>29 พฤศจิกายน 2564</t>
  </si>
  <si>
    <t>ประเทศไทย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</si>
  <si>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</si>
  <si>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</si>
  <si>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</si>
  <si>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</si>
  <si>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</si>
  <si>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</si>
  <si>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</si>
  <si>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</si>
  <si>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</si>
  <si>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</si>
  <si>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</si>
  <si>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</si>
  <si>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</si>
  <si>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อธิษฐาน เส็งพรหม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</si>
  <si>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</si>
  <si>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</si>
  <si>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</si>
  <si>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</si>
  <si>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</si>
  <si>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</si>
  <si>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Disposal of the leftover and the effectiveness of service business organizations in Bangkok</t>
  </si>
  <si>
    <t>วรัญญาภรณ์ ฉัตรวิริยานนท์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</si>
  <si>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</si>
  <si>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</si>
  <si>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</si>
  <si>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</si>
  <si>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</si>
  <si>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</si>
  <si>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</si>
  <si>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จักรกฤษณ์ ธนดิษฐ์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</si>
  <si>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</si>
  <si>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</si>
  <si>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</si>
  <si>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</si>
  <si>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</si>
  <si>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</si>
  <si>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</si>
  <si>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</si>
  <si>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</si>
  <si>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</si>
  <si>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</si>
  <si>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</si>
  <si>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</si>
  <si>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</si>
  <si>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</si>
  <si>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การประชุมวิชาการนำเสนอผลงานวิจัยระดับชาติและนานาชาติ ครั้งที่ 15 “Global Goals, Local Actions: Looking Back and Moving Forward 2022”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</si>
  <si>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</si>
  <si>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</si>
  <si>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</si>
  <si>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</si>
  <si>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</si>
  <si>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</si>
  <si>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</si>
  <si>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</si>
  <si>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</si>
  <si>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</si>
  <si>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</si>
  <si>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2021 International Innovation and Invention Competition (IIIC 2021) ณ The Ambassador Hotel-Taipei ไต้หวัน</t>
  </si>
  <si>
    <t>19 พฤศจิกายน 2564</t>
  </si>
  <si>
    <t>สาธารณรัฐจีน (ไต้หวัน)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</si>
  <si>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</si>
  <si>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</si>
  <si>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</si>
  <si>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</si>
  <si>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</si>
  <si>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</si>
  <si>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</si>
  <si>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</si>
  <si>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</si>
  <si>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2021 IIDC Hong Kong International Invention and Design Competition (IIDC 2021) ณ Hong Kong Convention and Exhibition Center เขตบริหารพิเศษฮ่องกงแห่งสาธารณรัฐประชาชนจีน </t>
  </si>
  <si>
    <t xml:space="preserve"> 2-4 ธันวาคม 2564</t>
  </si>
  <si>
    <t xml:space="preserve">เขตบริหารพิเศษฮ่องกงแห่งสาธารณรัฐประชาชนจีน 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</si>
  <si>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</si>
  <si>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</si>
  <si>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</si>
  <si>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</si>
  <si>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</si>
  <si>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</si>
  <si>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</si>
  <si>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ผู้ช่วยศาสตราจารย์ ดร.มณิศา วศินารมณ์</t>
  </si>
  <si>
    <t>โครงการแปรรูปกากใบชาเพื่อการออกแบบโคมไฟ</t>
  </si>
  <si>
    <t>ภานุวัฒน์ ผลอิน
รัฐภูมิ วิสัชนาม</t>
  </si>
  <si>
    <t>The National and International Conference on Humanities, Arts and Social Sciences at University of the Thai Chamber of Commerce</t>
  </si>
  <si>
    <t>1 มิถุนายน 2565</t>
  </si>
  <si>
    <t>ท่ารำนาฏศิลป์พื้นบ้านที่สะท้อนถึงวิถีชีวิตความเป็นอยู่ของชาวไทยวน : กรณีศึกษาชาวไทยวน อำเภอเสาไห้ จังหวัดสระบุรี</t>
  </si>
  <si>
    <t>วิชยุตม์ จันทร์เศรษฐี</t>
  </si>
  <si>
    <t>การประชุมวิชาการทางจิตตปัญญาศึกษา ครั้งที่ 10 ประจำปี พ.ศ.2565 "จิตตปัญญาสิบห้าปี การเติบโตจากภายใน สู่ความเป็นมนุษย์ที่สมบูรณ์"</t>
  </si>
  <si>
    <t>25-26 กุมภาพันธ์ 2565</t>
  </si>
  <si>
    <t>ผู้ช่วยศาสตราจารย์ ดร.ชุติมา มณีวัฒนา</t>
  </si>
  <si>
    <t>การเปลี่ยนแปลงและการปรับตัวของนาฏยศิลปินในยุคโควิด 19 : กรณีศึกษาคณะกฤษฏิ์ทีม</t>
  </si>
  <si>
    <t>สุวรรณธรณ์ ใจยนต์</t>
  </si>
  <si>
    <t>การออกแบบเครื่องแต่งกายภาพจากภาพเขียนสีน้ำของคุณข้าหลวงในพระวิมาดาเธอฯ กรมพระสุทธาสินีนาฏ ปิยมหาราช ปดิวรัดา</t>
  </si>
  <si>
    <t>พงศธร สีหะวงษ์</t>
  </si>
  <si>
    <t>ผู้ช่วยศาสตราจารย์ วนศักดิ์ ผดุงเศรษฐกิจ 
ผู้ช่วยศาสตราจารย์ ดร.สรร ถวัลย์วงศรี</t>
  </si>
  <si>
    <t>ปัจจัยที่ส่งผลต่อการตัดสินใจเข้าชมละครเวทีของนักศึกษามหาวิทยาลัยราชภัฏสวนสุนันทา</t>
  </si>
  <si>
    <t>สุธาวัลย์ ผาลา
จักรภัทร คล้องช้าง
จิราพา มีแก้วงาม
โสภิดา อนุเล
อัษฎาวุธ นิ่มประเสริฐ</t>
  </si>
  <si>
    <t>ผู้ช่วยศาสตราจารย์ ดร.ณฐภรณ์ รัตนชัยวงศ์
ดร.ภัคคพร พิมสาร</t>
  </si>
  <si>
    <t>Discovering the Identity of Blue and White Porcelain in the Xuande Period of the Ming Dynasty, China</t>
  </si>
  <si>
    <t xml:space="preserve">Yali Liu
</t>
  </si>
  <si>
    <t>รองศาสตราจารย์ ดร.รจนา จันทราสา
ผู้ช่วยศาสตราจารย์ ดร.เอกพงศ์ อินเกื้อ
ผู้ช่วยศาสตราจารย์ ดร.ชนกนาถ มะยูโซ๊ะ
ผู้ช่วยศาสตราจารย์ ดร.พิสิษฐ์ พันธ์เทียน</t>
  </si>
  <si>
    <t>Traditional woven fabric of the Li ethnic group, Hainan Province, China in terms of culture and inheritance</t>
  </si>
  <si>
    <t>Zhangqiang He</t>
  </si>
  <si>
    <t>ผู้ช่วยศาสตราจารย์ ดร.ชนกนาถ มะยูโซ๊ะ
ผู้ช่วยศาสตราจารย์ ดร.เอกพงศ์ อินเกื้อ
รองศาสตราจารย์ ดร.รจนา จันทราสา
ผู้ช่วยศาสตราจารย์ ดร.พิสิษฐ์ พันธ์เทียน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</si>
  <si>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</si>
  <si>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</si>
  <si>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>วิทยาลัยโลจิสติกส์และซัพพลายเชน</t>
  </si>
  <si>
    <t>การประชุมวิชาการด้านการจัดการโลจิสติกส์และซัพพลายเชนระดับชาติ ครั้งที่ 4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</si>
  <si>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</si>
  <si>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</si>
  <si>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</si>
  <si>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</si>
  <si>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</si>
  <si>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</si>
  <si>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</si>
  <si>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International Conference on Sciences and Business Management Graduate 2021</t>
  </si>
  <si>
    <t>ดร.ณัฎภัทรศญา เศรษฐโชติสมบัติ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</si>
  <si>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</si>
  <si>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</si>
  <si>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การประชุมวิชาการระดับชาติด้านการบิน ครั้งที่ 2 วิทยาลัยการท่องเที่ยว การบริการและกีฬา มหาวิทยาลัยรังสิต</t>
  </si>
  <si>
    <t>21 เมษายน 2565</t>
  </si>
  <si>
    <t>ดร.ทมนี สุกใส
อาจารย์อัญชลี หิรัญแพทย์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</si>
  <si>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</si>
  <si>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 xml:space="preserve">นายวรยุทธ พิมพันธ์
นายพงศธร เที่ยงรัตน์
นางสาวพิชญา ทองเหลือง </t>
  </si>
  <si>
    <t>อาจารย์สราวุธ พุฒนวล
อาจารย์สันติพงศ์ จิโรจน์กุลกิจ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</si>
  <si>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</si>
  <si>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</si>
  <si>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</si>
  <si>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 xml:space="preserve">การประชุมวิชาการระดับชาติ
"โครงการวันวิชาการคณะพลศึกษา : นวัตกรรมสุขภาพและกีฬา ครั้งที่ 4" ในรูปแบบออนไลน์
คณะพลศึกษา มหาวิทยาลัยศรีนครินทรวิโรฒ 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</si>
  <si>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</si>
  <si>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</si>
  <si>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</si>
  <si>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</si>
  <si>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</si>
  <si>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</si>
  <si>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</si>
  <si>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</si>
  <si>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</si>
  <si>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</si>
  <si>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</si>
  <si>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</si>
  <si>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</si>
  <si>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ผู้ช่วยศาสตราจารย์ ดร.พีรดา ดามาพงษ์</t>
  </si>
  <si>
    <t xml:space="preserve">ถุงประคบร้อนสมุนไพรและ
ธัญพืชแก้ปวดเมื่อย
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</si>
  <si>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</si>
  <si>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</si>
  <si>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</si>
  <si>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</si>
  <si>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 xml:space="preserve">มหัศจรรย์น้ำซาวข้าวบำบัดน้ำเสีย
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</si>
  <si>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</si>
  <si>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</si>
  <si>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 xml:space="preserve">ปัจจัยที่มีผลต่อความเครียด
ของผู้สูงอายุ ตำบลบางแก้ว อำเภอเมือง จังหวัดสมุทรสงคราม
</t>
  </si>
  <si>
    <t xml:space="preserve">นายณัฐวรรธน์ กลิ่นศรีสุข
นางสาวหทัยชนก วงษ์ประเสริฐ
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</si>
  <si>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</si>
  <si>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</si>
  <si>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</si>
  <si>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</si>
  <si>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</si>
  <si>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</si>
  <si>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</si>
  <si>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</si>
  <si>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การประชุมวิชาการงานวิจัยและพัฒนาเชิงประยุกต์ครั้งที่ 14 "เทคโนโลยีสู่ชุมชนแห่งนวัตกร" ณ คณะเทคโนโลยีอุตสาหกรรม มหาวิทยาลัยราชภัฏเทพสตรี จังหวัดลพบุรี</t>
  </si>
  <si>
    <t>17-19 กุมภาพันธ์ 2565</t>
  </si>
  <si>
    <t>อาจารย์ ดร.เศรษฐกาล โปร่งนุช
อาจารย์อภิรักษ์ ธิตินฤมิต
ผู้ช่วยศาสตราจารย์อพิณญา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</si>
  <si>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</si>
  <si>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</si>
  <si>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</si>
  <si>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การประชุมวิชาการสำหรับนักศึกษาด้านมนุยศาสตร์และสังคมศาสตร์ มหาวิทยาลัยราชภัฏจันทรเกษม ประจำปี 2564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</si>
  <si>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</si>
  <si>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</si>
  <si>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</si>
  <si>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</si>
  <si>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การประชุมสวนสุนันทาวิชาการระดับชาติ ครั้งที่ 10 เรื่อง "การท่องเที่ยวเพื่อความยั่งยืนภายใต้ชีวิตวิถีใหม่ หลังโควิด-19 มหาวิทยาลัยราชภัฏสวนสุนันทา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</si>
  <si>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</si>
  <si>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</si>
  <si>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</si>
  <si>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</si>
  <si>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</si>
  <si>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</si>
  <si>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</si>
  <si>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</si>
  <si>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</si>
  <si>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</si>
  <si>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</si>
  <si>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</si>
  <si>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</si>
  <si>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</si>
  <si>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</si>
  <si>
    <t>ความสำเร็จของอุตสาหกรรมบันเทิงเกาหลีใต้ในไทย</t>
  </si>
  <si>
    <t>กุลธิดา อุ่นจิตต์
อัฏพร คงสุภาพศิริ
สาธิต ชวะโนทัย</t>
  </si>
  <si>
    <t>การประชุมวิชาการระดับชาติวิทยาลัยการเมืองและการปกครอง ครั้งที่ 1 (The 1st CPG National Conference 2022) หัวข้อ “การเมือง เศรษฐกิจ สังคม กับวิกฤติการณ์ COVID-19”</t>
  </si>
  <si>
    <t>9–10 มีนาคม 2565</t>
  </si>
  <si>
    <t>ผู้ช่วยศาสตราจารย์ ดร.วิจิตรา ศรีสอน</t>
  </si>
  <si>
    <t>สวัสดิการสังคมของผู้สูงอายุในประเทศไทย</t>
  </si>
  <si>
    <t>ณัฐรินีย์ ชื่นใจ</t>
  </si>
  <si>
    <t>ผู้ช่วยศาสตราจารย์ (พิเศษ) ดร.วัลลภ พิริยวรรธนะ
ผู้ช่วยศาสตราจารย์ ดร.จักรวาล สุขไมตรี</t>
  </si>
  <si>
    <t>ปัญหากฎหมายการควบคุมระบบปัญญาประดิษฐ์ : ศึกษากรณีอุตสาหกรรมรถยนต์</t>
  </si>
  <si>
    <t xml:space="preserve">ธนพร บุปผานิล
ไพลิน โพธิ์ร่ม
บุญชัย เงินโรจน์ประดิษฐ
</t>
  </si>
  <si>
    <t>อาจารย์ธนวัฒน พิสิฐจินดา
ดร.ขันทอง ใจดี</t>
  </si>
  <si>
    <t>คุณลักษณะของกำลังแรงงานในอุตสาหกรรม 5 ประเภทหลักที่ต้องการของผู้ประกอบการในจังหวัดร้อยเอ็ดช่วงสถานการณ์โควิด-19</t>
  </si>
  <si>
    <t>นงเยาว์ จะมะลี</t>
  </si>
  <si>
    <t>ผู้ช่วยศาสตราจารย์ (พิเศษ) ดร.วัลลภ พิริยวรรธนะผู้ช่วยศาสตราจารย์ ดร.จักรวาล สุขไมตรี</t>
  </si>
  <si>
    <t>การพัฒนาจิตอาสาของนักเรียนในโรงเรียน</t>
  </si>
  <si>
    <t>ปัญญวรรธน์ ระเบียบโพธิ์</t>
  </si>
  <si>
    <t>ภาวะผู้นำของผู้บริหารและการบริหารงานตามหลักธรรมาภิบาล</t>
  </si>
  <si>
    <t>โปรดปราน ติ่งสรัตน์</t>
  </si>
  <si>
    <t>ผู้ช่วยศาสตราจารย์ ดร.วิลาสินี จินตลิขิตดี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</si>
  <si>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</si>
  <si>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เลื่อง ภัทรนาคเรือง</t>
  </si>
  <si>
    <t>ผู้ช่วยศาสตราจารย์ พ.ต.ท.ดร.ไวพจน์ กุลาชัย</t>
  </si>
  <si>
    <t>กรอบแนวคิดเชิงทฤษฎีปัจจัยที่มีผลต่อการตัดสินใจเลือกนายกองค์การบริหาร ส่วนตำบล</t>
  </si>
  <si>
    <t>สุทธินันท์ อินทรอักษร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</si>
  <si>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</si>
  <si>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อรรฆพล ยุทธศักดิ์</t>
  </si>
  <si>
    <t>ผู้ช่วยศาสตราจารย์ไพบูลย์ ชูวัฒนกิจ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</si>
  <si>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</si>
  <si>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นันท์นภัส อินทร์แดง 
อาทิตยา แก้วเทพ 
และช่อเอื้อง อุทิตะสาร</t>
  </si>
  <si>
    <t>คณะครุศาสตร์</t>
  </si>
  <si>
    <t xml:space="preserve">การประชุมวิชาการระดับชาติ “การนำเสนอผลงานวิจัยของนักศึกษา สาขาการศึกษา ระดับ
ปริญญาตรี ครั้งที่ 4” (ผ่านระบบออนไลน์)
</t>
  </si>
  <si>
    <t>18 มีนาคม 2565</t>
  </si>
  <si>
    <t>อาจารย์ช่อเอื้อง อุทิตะสาร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</si>
  <si>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</si>
  <si>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สุกัญญา ขันติกุล 
สิริพงศ์ ปราบงูเหลือม 
ทัศนีย์  เศรษฐพงษ์ 
และวิภาวรรณ  เอกวรรณัง</t>
  </si>
  <si>
    <t>ผู้ช่วยศาสตราจารย์ ดร.วิภาวรรณ  เอกวรรณัง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</si>
  <si>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</si>
  <si>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โยเซฟ ดุลยพล 
ชนัตตา ชื่นจิตต์ 
และดวงกมล ฐิติเวส</t>
  </si>
  <si>
    <t>ผู้ช่วยศาสตราจารย์ ดร.ดวงกมล ฐิติเวส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</si>
  <si>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</si>
  <si>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ณธีพัฒน์ ธนกรจิระวัฒน์ 
วรวัฒน์ ฝักแคเล็ก 
และวีรพจน์ รัตนวาร</t>
  </si>
  <si>
    <t>อาจารย์วีรพจน์ รัตนวาร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</si>
  <si>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</si>
  <si>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มนวิชญ์ มากสังข์ 
สุธีรา ภิญโญ 
และสุมาลี เทียนทองดี</t>
  </si>
  <si>
    <t>ผู้ช่วยศาสตราจารย์ ดร.สุมาลี เทียนทองดี</t>
  </si>
  <si>
    <t>ทิศทางการพัฒนาหลักสูตรศิลปศาสตรบัณฑิต สาขาวิชาภาษาอังกฤษธุรกิจ</t>
  </si>
  <si>
    <t>กณิกา แสนศรีสม</t>
  </si>
  <si>
    <t xml:space="preserve">คณะมนุษยศาสตร์และสังคมศาสตร์ 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</si>
  <si>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</si>
  <si>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รายการคำศัพท์ที่พบบ่อยในธุรกิจการซื้อขายเพื่อการส่งออก</t>
  </si>
  <si>
    <t>จุฑาภรณ์ อยู่นวล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</si>
  <si>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</si>
  <si>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</t>
  </si>
  <si>
    <t>จุฑามาศ สุนทรศรี</t>
  </si>
  <si>
    <t>อาจารย์จินต์จิรา บุญชูตระกูล       
อาจารย์ ดร.อังค์วรา เหลืองนภา</t>
  </si>
  <si>
    <t xml:space="preserve">การวิเคราะห์อัตถภาคของโปรไฟล์บริษัทโลจิสติกส์ </t>
  </si>
  <si>
    <t>ภัทรมน ตะนาวศรี                          
พรพิมล สมพูม</t>
  </si>
  <si>
    <t>อาจารย์นภาศรี สุวรรณโชติ           
อาจารย์ ดร.อังค์วรา เหลืองนภา</t>
  </si>
  <si>
    <t>การศึกษาคำปรากฏร่วมภาษาอังกฤษในจดหมายธุรกิจ</t>
  </si>
  <si>
    <t>ชนิกานต์ เศรษฐพงศ์</t>
  </si>
  <si>
    <t>อาจารย์ ดร.อังค์วรา เหลืองนภา</t>
  </si>
  <si>
    <t xml:space="preserve">องค์ประกอบของการให้คำจำกัดความคำศัพท์ภาษาอังกฤษที่เกี่ยวข้องกับโลจิสติกส์
</t>
  </si>
  <si>
    <t>ณัฏฐนิช มืดเกิด                            
นิภาสิริ บุญสงค์</t>
  </si>
  <si>
    <t xml:space="preserve">อาจารย์ ดร.อังค์วรา เหลืองนภา </t>
  </si>
  <si>
    <t>English Compound Words from Online Smartphone Advertisements</t>
  </si>
  <si>
    <t>หัสวัส สุวรรณพันธ์</t>
  </si>
  <si>
    <t xml:space="preserve">ผู้ช่วยศาสตราจารย์ ดร.สุวรีย์ ยอดฉิม        
อาจารย์ ดร.อังค์วรา เหลืองนภา </t>
  </si>
  <si>
    <t>The Differences of Online News Translations with Different Translation Application</t>
  </si>
  <si>
    <t>เบญจรัตน์ สมนึก                            
ชินจิรา บุญชูตระกูล</t>
  </si>
  <si>
    <t>English Participles Used in Online Skincare Advertisement</t>
  </si>
  <si>
    <t>ปณชัย สุขยืด</t>
  </si>
  <si>
    <t xml:space="preserve">ผู้ช่วยศาสตราจารย์ ดร.สุวรีย์ ยอดฉิม   
อาจารย์จินต์จิรา บุญชูตระกูล  </t>
  </si>
  <si>
    <t>English Modal Verbs from The Golden State Media Concepts' Marketing Podcast
(GSMC): Episode 1-108</t>
  </si>
  <si>
    <t>สุธิตา ประสาทศรี</t>
  </si>
  <si>
    <t xml:space="preserve">ผู้ช่วยศาสตราจารย์ ดร.สุวรีย์ ยอดฉิม   
อาจารย์ปทิตตา อัคราธนกุล            </t>
  </si>
  <si>
    <t>Problems of Using Google Translate for Translating Business News from English to Thai</t>
  </si>
  <si>
    <t>รณกร ทองเรือง 
ชินจิรา บุญชูตระกูล</t>
  </si>
  <si>
    <t xml:space="preserve">ผู้ช่วยศาสตราจารย์ ดร.สุวรีย์ ยอดฉิม </t>
  </si>
  <si>
    <t>Patterns of Collocations Used in Companies’ Core Values</t>
  </si>
  <si>
    <t>พีระนนท์ มีชะนะ</t>
  </si>
  <si>
    <t xml:space="preserve">ผู้ช่วยศาสตราจารย์ ดร.สุวรีย์ ยอดฉิม 
อาจารย์อนันตชัย เอกะ   </t>
  </si>
  <si>
    <t>Effectiveness of Using a Thermal Wound Dressing in the Mother after Childbirth</t>
  </si>
  <si>
    <t>Manaporn Tungjansangsri
Naruemon Pholsawang
Donnapa Seetorn</t>
  </si>
  <si>
    <t>วิทยาลัยพยาบาลและสุขภาพ</t>
  </si>
  <si>
    <t>The 2nd International Students Conference on Academic Multidisciplinary Research 2022 College of Hospitality Industry Management Suan Sunandha Rajabhat University</t>
  </si>
  <si>
    <t>27 เมษายน 2565</t>
  </si>
  <si>
    <t>อาจารย์รังสิมา พัสระ
ผู้ช่วยศาสตราจารย์ ดร.มัณทนาวดี เมธาพัฒนะ</t>
  </si>
  <si>
    <t>The standard of service of a small hotel for tourists in Bangkok After the epidemic situation of the coronavirus 2019</t>
  </si>
  <si>
    <t xml:space="preserve">Pimchanok Somkhuan
</t>
  </si>
  <si>
    <t>วิทยาลัยการจัดการอุตสาหกรรมบริการ</t>
  </si>
  <si>
    <t xml:space="preserve">อาจารย์ ดร.วีระ วีระโสภณ
อาจารย์บัว ศรีคช
อาจารย์ ดร.บุญทา ชัยเลิศ
</t>
  </si>
  <si>
    <t>The study of satisfaction and behavior of the consumer’s choice of choosing Cafe Amazon in PTT’s service station in Chonburi</t>
  </si>
  <si>
    <t xml:space="preserve">Sirimon Sangthong
</t>
  </si>
  <si>
    <t>อาจารย์กมลลักษณ์ โพธิ์พันธุ์</t>
  </si>
  <si>
    <t>A study of the tourist behavior stayed in Rawai Beach Phuket</t>
  </si>
  <si>
    <t xml:space="preserve">Weerapat Areerob
</t>
  </si>
  <si>
    <t>อาจารย์ ดร.วีระ วีระโสภณ
อาจารย์ ดร.บุญทา ชัยเลิศ</t>
  </si>
  <si>
    <t>Study the tourist behavior to use service of The Vijitt Resort Phuket</t>
  </si>
  <si>
    <t xml:space="preserve">Pongsura Khoopongsakorn
</t>
  </si>
  <si>
    <t>Customer Satisfaction with the Services of The Vijitt Resort Phuket</t>
  </si>
  <si>
    <t>Suphachart Kitdumnurn</t>
  </si>
  <si>
    <t xml:space="preserve">The research of marketing strategy of tourists using the service of the “OKURA PRESTIGE BANGKOK HOTEL” during pandemic of coronavirus 2019   </t>
  </si>
  <si>
    <t>Piyapat Chillananda</t>
  </si>
  <si>
    <t>อาจารย์ ดร.วีระ วีระโสภณ</t>
  </si>
  <si>
    <t>Behavior and Satisfaction of Japanese Customers Towards the Service of The Okura Prestige Bangkok Hotel during the situation of the covid 19 epidemic</t>
  </si>
  <si>
    <t>Korawit Suankamsri</t>
  </si>
  <si>
    <t>Factors Influencing Passengers’ Decision in Selecting an Airline During the Covid-19 Pandemic</t>
  </si>
  <si>
    <t>Siranya Chaipakdee
Phuwadet Kraichumpol</t>
  </si>
  <si>
    <t>อาจารย์ขนิษฐา เจริญนิตย์</t>
  </si>
  <si>
    <t>Air Travelers’ Perception on the COVID-19 Vaccination</t>
  </si>
  <si>
    <t>Ratchanat Somnukwanpailoj 
Guntiga Chinwicha
Warakorn Padungkit</t>
  </si>
  <si>
    <t>อาจารย์กรวินท์ กังวล</t>
  </si>
  <si>
    <t>Impact of Employee Engagement and Employee Performance Toward Service Quality: A Case Study of Airline Ground Service Agents</t>
  </si>
  <si>
    <t>Bussayarin Chawanontsonsiri
Monnapat Srichai</t>
  </si>
  <si>
    <t>อาจารย์เทพลักษณ์ โกมลวณิช</t>
  </si>
  <si>
    <t>Influencing of Advertising Media on Passengers’ Choices of Airline</t>
  </si>
  <si>
    <t>Kittitas Boonjom
Tanatcha Ramlee
Puwakorn Tantechasa</t>
  </si>
  <si>
    <t>อาจารย์นิสรา แพทย์รังษี</t>
  </si>
  <si>
    <t>The Confidence of Tourists in The Service Quality of Hotels Converted into Hospitel in the Post-Covid-19 Pandemic Situation</t>
  </si>
  <si>
    <t>Arisara Kerdsai
Suchada  Nulek
Pimprapapan Jaidee
Suppawan Chaitham
Panisara Thongon</t>
  </si>
  <si>
    <t>อาจารย์ ดร.นรินทร์ ยืนทน</t>
  </si>
  <si>
    <t>The Study of Thai Tourist Behavior Towards the New Normal Era Under the Best Concept by the Tourism Authority of Thailand</t>
  </si>
  <si>
    <t>Bunsita Sukprasoet
Patcharaporn  Prommee
Lalita Chatcharawan
Pimpisut Chaipanha
Pinkamon Bunprasert</t>
  </si>
  <si>
    <t>อาจารย์โสภาวรรณ ตรีสุวรรณ์
อาจารย์อรนพัฒน์ เหมือนเผ่าพงษ์</t>
  </si>
  <si>
    <t>Café Hopping as a Pop Culture Influencing Tourism in Khao Kho, Phetchabun</t>
  </si>
  <si>
    <t xml:space="preserve">Ganyapak Promduang
</t>
  </si>
  <si>
    <t>อาจารย์ ดร.ศิริเพ็ญ เยี่ยมจรรยา</t>
  </si>
  <si>
    <t>Potential of Agrotourism and Guidelines for Future Development and Promotion: A Study of Ban Laem District, Phetchaburi Province</t>
  </si>
  <si>
    <t xml:space="preserve">Naddapon Sutsahengiym
</t>
  </si>
  <si>
    <t>Post COVID-19 Recovery with a Resilience- based Approach of Bangkok SME Travel Companies</t>
  </si>
  <si>
    <t xml:space="preserve">Napatsak Lervirainalis
</t>
  </si>
  <si>
    <t>อาจารย์สกุล  จริยาแจ่มสิทธิ์</t>
  </si>
  <si>
    <t>Business Adjustment and Resilience of Local Entrepreneurs in the Damnoen Saduak Floating Market, Ratchaburi Province
during the COVID-19 Pandemic and the Recovery State</t>
  </si>
  <si>
    <t xml:space="preserve">Sahaphap Sopa
</t>
  </si>
  <si>
    <t>Factors Affecting Uses of Blockchain Technology and Cryptocurrencies in the Tourism Industry</t>
  </si>
  <si>
    <t xml:space="preserve">Patcharapon Phetsri
</t>
  </si>
  <si>
    <t>อาจาร์สุภัคศิริ ปราการเจริญ</t>
  </si>
  <si>
    <t>To study the factors of marketing mix (7Ps) that affect the purchase satisfaction of Thai orchids among the European tourists</t>
  </si>
  <si>
    <t xml:space="preserve">Thawat Laohaarunothai
</t>
  </si>
  <si>
    <t>อาจารย์ ดร.ศุภศักดิ์ เงาประเสริฐวงศ์</t>
  </si>
  <si>
    <t>How can music improve your study or work efficiency</t>
  </si>
  <si>
    <t xml:space="preserve">Woraphorn Chalermsakornkiet
</t>
  </si>
  <si>
    <t>รองศาสตราจารย์ ดร.Denis S. Ushakov</t>
  </si>
  <si>
    <t>Adaption of Aviation Industry toward an Aging Society</t>
  </si>
  <si>
    <t>Thitima Khumwong
Gunthas Apiromchotikul
Patiphan Thammarat</t>
  </si>
  <si>
    <t>อาจารย์รจนารถ วรมนตรี</t>
  </si>
  <si>
    <t>ผลกระทบของ COVID19 ต่อภาคธุรกิจในประเทศไทย</t>
  </si>
  <si>
    <t>ณัฎฐากร พลสวัสดิ์
ธัญวรรน ภวันตุ
รณัฐ เรืองจารูญ
รามาชัย คีรีสันติกุล</t>
  </si>
  <si>
    <t>คณะวิทยาการจัดการ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</si>
  <si>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</si>
  <si>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การรับรู้ข้อมูลที่มีผลต่อการตัดสินใจใช้บริการสปาของนักท่องเที่ยวในโรงแรมและรีสอร์ท พัทยากลาง จังหวัดชลบุรี</t>
  </si>
  <si>
    <t>ธัญลักษณ์ ต้นมงคลวัฒนา</t>
  </si>
  <si>
    <t>การประชุมวิชาการระดับชาติ
การศึกษาเพื่อพัฒนาการเรียนรู้
ครั้งที่ 6 ประจำปี 2565 คณะครุศาสตร์ มหาวิทยาลัยราชภัฏสวนสุนันทา</t>
  </si>
  <si>
    <t>P</t>
  </si>
  <si>
    <t>27 พฤษภาคม 2565</t>
  </si>
  <si>
    <t>อาจารย์ ดร.ณัฐณิชา กลีบบัวบาน</t>
  </si>
  <si>
    <t>ภาวะผู้นำของผู้บริหารที่ส่งผลต่อประสิทธิผลการปฏิบัติงานของพนักงาน กรณีศึกษา บริษัท กนกโปรดักส์ จำกัด</t>
  </si>
  <si>
    <t>อภิญญา ธัญญารักษ์</t>
  </si>
  <si>
    <t>อาจารย์ ดร.ธวัชชัย สู่เพื่อน</t>
  </si>
  <si>
    <t>ความคิดเห็นของผู้เสียภาษีเงินได้นิติบุคคลในเขตกรุงเทพมหานครที่มีต่อการยื่นแบบและชำระภาษีออนไลน์</t>
  </si>
  <si>
    <t>จิราพร พนมโชติ, แพรพลอย พรหมบังเกิด</t>
  </si>
  <si>
    <t>อาจารย์ ดร.อโนชา โรจนพานิช
อาจารย์ ดร.สุภาพ อัครปทุมวงศ์</t>
  </si>
  <si>
    <t>การรับรู้คุณค่าตราสินค้าที่มีอิทธิพลต่อความภักดีของผู้บริโภคร้านค้าปลีกเฉพาะอย่าง อิเกีย สาขาบางใหญ่</t>
  </si>
  <si>
    <t>พลกฤต สว่างเมฆ</t>
  </si>
  <si>
    <t>การประชุมวิชาการระดับชาติเพื่อนำเสนอผลงานวิจัยระดับบัณฑิตศึกษา ครั้งที่ 12 : บัณฑิตวิทยาลัย มหาวิทยาลัยรามคำแหง "5 ทศวรรษ มหาวิทยาลัยรามคำแหง กับ สหวิทยาการภายใต้สถานการณ์ COVID-19"</t>
  </si>
  <si>
    <t>13 มิถุนายน 2565</t>
  </si>
  <si>
    <t>รองศาสตราจารย์ ดร.วนิดา สุวรรณนิพนธ์
ผู้ช่วยศาสตราจารย์ ดร.ณัฐพงษ์ เตชะรัตนเสฏฐ์</t>
  </si>
  <si>
    <t>ปัจจัยส่วนประสมการตลาดออนไลน์ที่มีอิทธิพลต่อการตัดสินใจซื้อสินค้าผ่านแพลตฟอร์มอีคอมเมิร์ซของ SHEIN</t>
  </si>
  <si>
    <t>วิภาวี มะชัย</t>
  </si>
  <si>
    <t xml:space="preserve">สุคนธบำบัด และแนวทางการออกแบบสภาพแวดล้อมเพื่อส่งเสริมสุขภาพ
</t>
  </si>
  <si>
    <t>นายกรวิชญ์ ศรีสุทธิพันธ์</t>
  </si>
  <si>
    <t>วิทยาลัยสถาปัตยกรรมศาสตร์</t>
  </si>
  <si>
    <r>
      <t>การประชุมวิชาการระดับชาติ ครั้งที่ 4 THE 4</t>
    </r>
    <r>
      <rPr>
        <vertAlign val="superscript"/>
        <sz val="16"/>
        <color theme="1"/>
        <rFont val="TH SarabunPSK"/>
        <family val="2"/>
      </rPr>
      <t>th</t>
    </r>
    <r>
      <rPr>
        <sz val="16"/>
        <color theme="1"/>
        <rFont val="TH SarabunPSK"/>
        <family val="2"/>
      </rPr>
      <t xml:space="preserve"> NATIONAL FIT CONFERENCE </t>
    </r>
  </si>
  <si>
    <t>อาจารย์ภาวิณ สุทธินนท์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</si>
  <si>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</si>
  <si>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 xml:space="preserve">นางสาวสุขพัชชานันท์ ชาญพิทูร
</t>
  </si>
  <si>
    <t>ผู้ช่วยศาสตราจารย์ ฐิติรัตน์  หมื่นอนันต์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</si>
  <si>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</si>
  <si>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 xml:space="preserve">นางสาวชนิกามาศฐ์  ศรวิเศษ
</t>
  </si>
  <si>
    <t>อาจารย์สุริยันต์  จันทร์สว่าง</t>
  </si>
  <si>
    <t xml:space="preserve">พื้นที่สร้างสรรค์และนวัตกรรมสำหรับคราฟต์เบียร์ไทย
</t>
  </si>
  <si>
    <t>นางสาวเก็จมณีย์ ลาลบ</t>
  </si>
  <si>
    <t>อาจารย์ ดร.ชนกพร ไผทสิทธิกุล</t>
  </si>
  <si>
    <t xml:space="preserve">โครงสร้างและการออกแบบพิพิธภัณฑ์การบินอากาศยานและอวกาศยาน
</t>
  </si>
  <si>
    <t>นางสาวณัฐวรรณ กลับไชย</t>
  </si>
  <si>
    <t xml:space="preserve">ผู้ช่วยศาสตราจารย์ ดร.สมบูรณ์ เวสน์ </t>
  </si>
  <si>
    <t>การปรับปรุงกระบวนการผลิตเห็ดนางฟ้าภูฐานของประนอมฟาร์มเห็ด</t>
  </si>
  <si>
    <t xml:space="preserve">ปัทมาสน์ บุตรพลอย
ปณชัย น่วมยิ้ม
</t>
  </si>
  <si>
    <r>
      <t>การประชุมวิชาการระดับชาติ ครั้งที่ 4  THE 4</t>
    </r>
    <r>
      <rPr>
        <vertAlign val="superscript"/>
        <sz val="16"/>
        <color theme="1"/>
        <rFont val="TH SarabunPSK"/>
        <family val="2"/>
      </rPr>
      <t>th</t>
    </r>
    <r>
      <rPr>
        <sz val="16"/>
        <color theme="1"/>
        <rFont val="TH SarabunPSK"/>
        <family val="2"/>
      </rPr>
      <t xml:space="preserve"> NATIONAL FIT CONFERENCE </t>
    </r>
  </si>
  <si>
    <t>อาจารย์ ดร.ไสว ศิริทองถาวร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</si>
  <si>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</si>
  <si>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 xml:space="preserve">ออมสิน สุขกมล
</t>
  </si>
  <si>
    <t>รองศาสตราจารย์ ดร.ฤดี นิยมรัตน์
ผู้ช่วยศาสตราจารย์ ดร.สุรพันธุ์ รัตนาวะดี</t>
  </si>
  <si>
    <t>ศึกษาแนวทางการออกแบบออกแบบตกแต่งภายใน ศูนย์วัฒนธรรมไทย-เกาหลี</t>
  </si>
  <si>
    <t xml:space="preserve">พรลภัส เดชนาค
</t>
  </si>
  <si>
    <t>อาจารย์ กิตติศักดิ์ เตชะกาญจนกิจ
อาจารย์ พลวุฒิ ภาคสุวรรณ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</si>
  <si>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</si>
  <si>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 xml:space="preserve">ลัทธวัตน์ โชตอิทธิ์พงศ์
</t>
  </si>
  <si>
    <t>ผู้ช่วยศาสตราจารย์ ดร.ปรีชญา ครูเกษตร
อาจารย์กิติศักดิ์ เตชะกาญจนกิจ
อาจารย์ศุภโชค สนธิไชย
อาจารย์ปิยะวรรค์ ปิ่นแก้ว
อาจารย์ณัฐพนธ์ อนุสรณ์ทรางกูร</t>
  </si>
  <si>
    <t>โครงการออกแบบสื่อประชาสัมพันธ์ มูลนิธิสงเคราะห์เด็กพัทยา จังหวัดชลบุรี</t>
  </si>
  <si>
    <t>ศิวพงษ์ บุญทัน</t>
  </si>
  <si>
    <t>อาจารย์ดวงรัตน์ ด่านไทยนำ
ผู้ช่วยศาสตราจารย์ จิติมา เสือทอง
ผู้ช่วยศาสตราจารย์ สุภัทรา ลูกรักษ์
ผู้ช่วยศาสตราจารย์ ดร.ขวัญใจ สุขก้อน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</si>
  <si>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</si>
  <si>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พฤกษ์ ศุภมาสมงคล, วิศรุต วิทยา, มัทธนา มาตย์วงศ์,</t>
  </si>
  <si>
    <t>ผู้ช่วยศาสตรารย์ ดร.รวิ อุตตมธนินทร์
ผู้ช่วยศาสตราจารย์ ขวัญรือน รัศมี
ผู้ช่วยศาสตราจารย์ ดร.พรภวิษย์ บุญศรีเมือง
อาจารย์ วรณัน วรมงคล
ผู้ช่วยศาสตารจารย์ ดร.เศรษฐกาล โปร่งนุช
อาจารย์ สุนิสา เสนปาน
รองศาสตราจารย์ กัลยณัฏฐ์ กุหลาบเพ็ชรทอง</t>
  </si>
  <si>
    <t>ระบบช่วยการจอดรถส่วนบุคคล</t>
  </si>
  <si>
    <t>ณรงค์วุฒิ ไทยเจริญ, จุลพล สุธงษา, ชยธร จิรภิวงศ์,</t>
  </si>
  <si>
    <t>การจัดการทรัพยากรกายภาพอาคารโรงพยาบาลส่งเสริมสุขภาพตำบลคลองโยง 2 เพื่อรองรับการจัดตั้งศูนย์การเรียนรู้การออกแบบและพัฒนาอัตลักษณ์ผลิตภัณฑ์ชุมชนกรณีศึกษา ตำบลคลองโยง อำเภอพุทธมณฑล จังหวัดนครปฐม</t>
  </si>
  <si>
    <t>กมลวรรณ ทองสถิตย์,</t>
  </si>
  <si>
    <t>ผู้ช่วยศาสตราจารย์ จิตราวดี รุ่งอินทร์ กันกา
อาจารย์ ดร.ธงชัย ทองมา
อาจารย์ ดร.เปี่ยมจันทร์ ดวงมณี</t>
  </si>
  <si>
    <t>การเพิ่มประสิทธิภาพการผลิตมะพร้าวขาวของโรงงานธานี จังหวัดสมุทรสงคราม</t>
  </si>
  <si>
    <t>อภิญญา มินารัตน์, ทิพย์สุดา รุ่งนุช</t>
  </si>
  <si>
    <t>ผู้ช่วยศาสตราจารย์ ดร.สุรพันธุ์ รัตนาวะดี</t>
  </si>
  <si>
    <t>ผลิตกระดาษไล่ยุงจากเยื่อใบตะไคร้หอม</t>
  </si>
  <si>
    <t>อุไรพร ธิโกศรี</t>
  </si>
  <si>
    <t>ผู้ช่วยศาสตราจารย์ วีระ โชติธรรมาภรณ์
ผู้ช่วยศาสตราจารย์ อพิณญา มุ่งอ้อมกลาง</t>
  </si>
  <si>
    <t>การปรับปรุงกระบวนการผลิตประตูรั้วเหล็ก บริษัท จักรกริซ ซัพพลาย ออโตเมติกเกท จำกัด</t>
  </si>
  <si>
    <t>ออมสิน สุขกมล</t>
  </si>
  <si>
    <t>ปัทมาสน์ บุตรพลอย, ปณชัย น่วมยิ้ม</t>
  </si>
  <si>
    <t>การเพิ่มประสิทธิผลของเครื่องเชื่อมแขนกลโดยการวางแผนบำรุงรักษาเชิงป้องกัน
กรณีศึกษา บริษัท เอ็ม เอส รอยัล อะแควเรียม จำกัด</t>
  </si>
  <si>
    <t>ลดาภรณ์ วงศ์สวัสดิ์, กิตติยา เกตุสุวรรณ</t>
  </si>
  <si>
    <t>รองศาสตราจารย์ ดร.ฤดี นิยมรัตน์</t>
  </si>
  <si>
    <t>การปรับปรุงผังคลังสินค้าโดยใช้หลักการ ABC ANALYSIS: กรณีศึกษา ห้างหุ้นส่วน ศรีเมธ จำกัด</t>
  </si>
  <si>
    <t>ชานนทร์ ส่งเสริม, กิตติมตี เพชรแอ</t>
  </si>
  <si>
    <t>การปรับปรุงกระบวนการจัดจำหน่ายอาหารของร้านอาหารตามสั่งสองพี่น้อง</t>
  </si>
  <si>
    <t>ศยามล ดัดตรงธรรมล,
น้ำฝน ประวันโน</t>
  </si>
  <si>
    <t>การประเมินความเสี่ยงด้านการยศาสตร์จากการอบรมการประดิษฐ์ดินญี่ปุ่น ณ ศูนย์ฝึกอาชีพกรุงเทพมหานคร</t>
  </si>
  <si>
    <t>ปิ่นสุดา ยอดไกร, 
เจษฎาพร เผ่าผม,</t>
  </si>
  <si>
    <t>รองศาสตราจารย์ อรัญ ขวัญปาน
ผู้ช่วยศาสตราจารย์ ดร.ณัฐพร อารีรัชชกุล
ผู้ช่วยศาสตราจารย์ รุจิพรรณ แฝงจันดา
อาจารย์ ดร.ธรรมรักษ์ ศรีมารุต
อาจารย์ สุภัสสร ฉิมเฉิด</t>
  </si>
  <si>
    <t>การพัฒนาเครื่องขึ้นรูปภาชนะบรรจุภัณฑ์จากวัสดุธรรมชาติและการประเมินวัฏจักรชีวิตของผลิตภัณฑ์</t>
  </si>
  <si>
    <t>ณรงค์ชัย บุญเลิศ, 
ณัฐภัทร์ รักผึ้ง
รุชานนท์ ดำสนิท</t>
  </si>
  <si>
    <t>อาจารย์ณัฐิดา จันหอม</t>
  </si>
  <si>
    <t>ตู้อบแห้งพืชและสมุนไพรพลังงานแสงอาทิตย์แบบอุโมงค์เพื่อชุมชน</t>
  </si>
  <si>
    <t>พชรพล อุดมร่วมใจ, 
พงศกร หน่อคำ 
ปฐมพร โคมลอย</t>
  </si>
  <si>
    <t>การศึกษาแนวทางการปรับปรุงการทำงานและความปลอดภัยของพนักงานในคลังสินค้า</t>
  </si>
  <si>
    <t xml:space="preserve">ภวินท์ วงษ์เหรียญทอง  </t>
  </si>
  <si>
    <t>การประชุมวิชาการวิชาการด้านโลจิสติกส์และซัพพลายเชนระดับชาติ ครั้งที่ 5 ณ วิทยาลัยโลจิสติกส์และซัพพลายเชน มหาวิทยาลัยราชภัฏสวนสุนันทา</t>
  </si>
  <si>
    <t>20 พฤษภาคม 2565</t>
  </si>
  <si>
    <t xml:space="preserve">ผู้ช่วยศาสตราจารย์ ดร.ณัฐพัชร์ อารีรัชกุลกานต์ </t>
  </si>
  <si>
    <t>การเปรียบเทียบต้นทุนการขนส่งต้นไม้ระหว่างรถขนส่งภายในองค์กรและรถขนส่งภายนอกองค์กรกรณีศึกษาสวนทัชเฟื่องฟ้า ตำบลตลาด อำเภอกระทุ่มแบน จังหวัดสมุทรสาคร</t>
  </si>
  <si>
    <t xml:space="preserve">ศิริโสภา  สังชัย, จันทร์เพ็ญ ศรีสุข, สุภกิณห์ ยังมากนาม, ชนกานต์ สายทอง, และ ภานุพงศ์ ทองลี </t>
  </si>
  <si>
    <t>อาจารย์ศิริอร สนองค์</t>
  </si>
  <si>
    <t>การคัดเลือกพื้นที่ที่เหมาะสมในการส่งออกกระเจี๊ยบเขียวไปยังประเทศญี่ปุ่น ด้วยกระบวนการวิเคราะห์ตามลำดับชั้น (ANALYTIC HIERARCHY PROCESS, AHP) กรณีศึกษาบริษัท ครอพฟี่ จำกัด อำเภอโพธาราม จังหวัดราชบุรี</t>
  </si>
  <si>
    <t xml:space="preserve">กิตติยาภรณ์ เฮงเส็ง , จิรัชญา ปราบทอง , ณุอัยม์ หะยีดารียอ และ ฮัสมาวี ระเหม </t>
  </si>
  <si>
    <t>อาจารย์ปิยะอร ศรีวรรณ</t>
  </si>
  <si>
    <t>การเปรียบเทียบคุณภาพวัสดุกันกระแทกจากธรรมชาติของผู้บริโภคสินค้ากระถางต้นไม้แบบปูนปั้นจังหวัดราชบุรี</t>
  </si>
  <si>
    <t xml:space="preserve">ไกรสร สุภสิทธิ์, จิราภา เฟื่องจันทร์, อภิญญา จันทร์เพ็ญ, กานต์พิชชา พรศิริ และ ณัฐพล คงชาตรี </t>
  </si>
  <si>
    <t>แนวทางการพัฒนาลานเทปาล์มน้ำมัน กรณีศึกษา ตำบลช้างซ้าย อำเภอ กาญจนดิษฐ์ จังหวัดสุราษฎร์ธานี</t>
  </si>
  <si>
    <t>กุลนันทน์ วิบุลศิลป์, รัตนาภรณ์ แช่มดนตรี, เจนจิกาญจน์ ทุมมี, บุรัสกร เหมเปา และ สันติพงศ์ จิโรจน์กุลกิจ</t>
  </si>
  <si>
    <t>อาจารย์สันติพงศ์ จิโรจน์กุลกิจ</t>
  </si>
  <si>
    <t xml:space="preserve">DEVELOPING A CONTAINER SEQUENCING PROGRAM FOR LOADING AND UNLOADING PRODUCTION PARTS FROM CONTAINERS TO WAREHOUSES </t>
  </si>
  <si>
    <t xml:space="preserve">SUCHANYA KATEBANGLAI AND WANSIRI SINTHAO </t>
  </si>
  <si>
    <t>The 5th Conference on Logistics and Supplychain 2022:CLS2022</t>
  </si>
  <si>
    <t>ดร.ชณิชา หมอยาดี</t>
  </si>
  <si>
    <t>SPECIAL PROJECT IN LOGISTICS (I-TRACK) WAREHOUSE MANAGEMENT TEAM (I-TRACK) WAREHOUSE MANAGEMENT</t>
  </si>
  <si>
    <t xml:space="preserve">PARINYA  KHAMUTPOPHAN, DHANES, TANASENEEWAT AND KULLANAN  TANGDEE 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</si>
  <si>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</si>
  <si>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สุนทร ทัดแก้ว</t>
  </si>
  <si>
    <t>คณะวิทยาศาสตร์และเทคโนโลยี</t>
  </si>
  <si>
    <t>การประชุมวิชาการระดับชาติ ครั้งที่ 4 คณะเทคโนโลยีอุตสาหกรรม</t>
  </si>
  <si>
    <t>รองศาสตราจารย์ ดร.ชัยศรี ธาราสวัสดิ์พิพัฒน์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</si>
  <si>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</si>
  <si>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ณัฐชยา จันทโรทร, จุฑารัตน์ เสนขวัญแก้ว</t>
  </si>
  <si>
    <t>อาจารย์ ดร.ฤทัยรัตน์ สิริวัฒนรัชต์</t>
  </si>
  <si>
    <t>การวิเคราะห์เกลือทะเลสมุทรสงครามและการพัฒนาเกลือทะเลเพื่อความงาม</t>
  </si>
  <si>
    <t>ชาลิณี อ้วนผุย, ปภาวี ทรัพย์สมบุญ</t>
  </si>
  <si>
    <t>ผู้ช่วยศาสตราจารย์ ดร.วนิดา วอนสวัสดิ์
ผู้ช่วยศาสตราจารย์กัญญารัตน์ บุษบรรณ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</si>
  <si>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</si>
  <si>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จีรภัทร์ หมัดละ, นภัสสรณ์ จุนแสง</t>
  </si>
  <si>
    <t>อาจารย์ภาชญา เชี่ยวชาญ
อาจารย์ณัฐชา วัฒนประภา</t>
  </si>
  <si>
    <t>การพัฒนาระบบติดตามและประเมินผลงานเพื่อประเมินศักยภาพพนักงาน</t>
  </si>
  <si>
    <t>เอื้ออังกูร ชอนดอก</t>
  </si>
  <si>
    <t>อาจารย์ภาชญา เชี่ยวชาญ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</si>
  <si>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</si>
  <si>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เศกสรรค์ ว่อง</t>
  </si>
  <si>
    <t>รองศาสตราจารย์ศิวพันธุ์ ชูอินทร์</t>
  </si>
  <si>
    <t>การส่งเสริมประสบการณ์เส้นทางผู้บริโภคในธุรกิจพาณิชย์อิเล็กทรอนิกส์ด้วยเอเจนท์สนทนา</t>
  </si>
  <si>
    <t>นภัสสรณ์ จุนแสง, จีรภัทร์ หมัดละ</t>
  </si>
  <si>
    <t>การตรวจหาคราบเลือดแห้งบนผ้าฝ้ายที่ผ่านการซักด้วยผงซักฟอกและน้ำยาซักผ้าขาวด้วยการทดสอบฟีนอล์ฟทาลีนและชุดทดสอบแบบแถบฮีมาสติกซ์</t>
  </si>
  <si>
    <t>ภัทราวดี ชัยเฉลียว
สุธาสินี หัสแดง</t>
  </si>
  <si>
    <t>การประชุมวิชาการระดับชาติและนานาชาติ "ราชภัฏสุราษฏร์ธานีวิจัย ครั้งที่ 17"</t>
  </si>
  <si>
    <t>6-8 มิถุนายน 2565</t>
  </si>
  <si>
    <t>สื่อโฆษณาแฝงในภาพยนตร : กรณีศึกษารองเทาผาใบ Converse รุน Chuck Taylor All Star</t>
  </si>
  <si>
    <t>กนกกร ศิริรัตน,
กัญจนชรัตน โกอัฐวาพร,
เจนนินทร จักรชัย</t>
  </si>
  <si>
    <t>วิทยาลัยนิเทศศาสตร์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</si>
  <si>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905-914</t>
  </si>
  <si>
    <t>อาจารย์ปุณรภา ประดิษฐพงษ์
รองศาสตราจารย์สุรสิทธิ์ วิทยารัฐ</t>
  </si>
  <si>
    <t>ทัศนคติที่มีตอสื่อประชาสัมพันธและพฤติกรรมการรับชมบนแอพพลิเคชั่นเน็ตฟลิกซของนักศึกษามหาวิทยาลัยราชภัฏสวนสุนันทา</t>
  </si>
  <si>
    <t>กมลพัชร คงชุมชื่น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</si>
  <si>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915-925</t>
  </si>
  <si>
    <t>ดร.นันทิดา โอฐกรรม
ผู้ช่วยศาสตราจารย์กัญภัส อู่ตะเภา</t>
  </si>
  <si>
    <t>การเปดรับ ทัศนคติ และความพึงพอใจของวัยรุนที่มีต่อรายการเทยเที่ยวไทย</t>
  </si>
  <si>
    <t>คณัสนันทน รักชาติ,
ลัลนลลิต ผินพิบูลย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</si>
  <si>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868-877</t>
  </si>
  <si>
    <t>ดร.สาวิตรี สุวรรณโณ</t>
  </si>
  <si>
    <t>การสรางสรรคงานดิจิทัลอารต “ความกลัวของมนุษย”</t>
  </si>
  <si>
    <t>ณัชพล เตชะมา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</si>
  <si>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835-844</t>
  </si>
  <si>
    <t>อาจารย์ธีรพงศ์ เสรีสำราญ</t>
  </si>
  <si>
    <t>ปจจัยในการเปดรับสื่ออินโฟกราฟกบริจาคโลหิต</t>
  </si>
  <si>
    <t>ทรรศวรา ภาสถิตย,
ธนภัทร มณีโชติ
จินดา ลาแกว
สุพัชรพล อ่ำเจตแจม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</si>
  <si>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788-800</t>
  </si>
  <si>
    <t>อาจารย์อิสรี ไพเราะ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</si>
  <si>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</si>
  <si>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ธนภัทร ฟูคณะ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</si>
  <si>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845-857</t>
  </si>
  <si>
    <t>อาจารย์เอกพจน์ ธนะสิริ
อาจารย์ธีรพงศ์ เสรีสำราญ</t>
  </si>
  <si>
    <t>รูปแบบสื่อที่สงผลตอการตัดสินใจบริจาคโลหิต</t>
  </si>
  <si>
    <t>พีรพัฒน ปาลกะวงศ ณ อยุธยา
เอกภพ เรืองจาบ
พีรพัฒน นารี
ดเชนทร รุงทิม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</si>
  <si>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778-787</t>
  </si>
  <si>
    <t>ผู้ช่วยศาสตราจารย์ธนิต พฤกธรา
อาจารย์อิสรี ไพเราะ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</si>
  <si>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</si>
  <si>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มณีกาญจน หอมสุวรรณ 
ขวัญชนก โมบุตร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</si>
  <si>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893-902</t>
  </si>
  <si>
    <t>ดร.ดุษฎี นิลดำ</t>
  </si>
  <si>
    <t>การออกแบบคาแรคเตอรเพื่อใชเปนสินทรัพยดิจิทัล</t>
  </si>
  <si>
    <t>รางวัล ฮวดมา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</si>
  <si>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825-834</t>
  </si>
  <si>
    <t>อาจารย์ศิริเดช ศิริสมบูรณ์</t>
  </si>
  <si>
    <t>ศึกษาวิธีการเลาเรื่องผานมุมมองด็อพเพิลเก็งเงอรในภาพยนตร</t>
  </si>
  <si>
    <t>ศศิกานต นามสุข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</si>
  <si>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858-867</t>
  </si>
  <si>
    <t>อาจารย์สุธิดา สิงหราช
อาจารย์ต้นฝน ทรัพย์นิรันดร์</t>
  </si>
  <si>
    <t>ปัจจัยที่มีผลตอการตัดสินใจเลือกซื้อสินคาประเภทแฟชั่นในลาซาดาของวัยรุนในกรุงเทพมหานคร</t>
  </si>
  <si>
    <t>ษุภากร ถมปด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</si>
  <si>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801-814</t>
  </si>
  <si>
    <t>อาจารย์สุภาภรณ์ วิมลชัยฤกษ์</t>
  </si>
  <si>
    <t>พฤติกรรมการกลั่นแกลงทางสื่อออนไลนของนักศึกษามหาวิทยาลัยราชภัฏสวนสุนันทา</t>
  </si>
  <si>
    <t>เสาวธาร จันทรคุณาพร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</si>
  <si>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815-824</t>
  </si>
  <si>
    <t>ผู้ช่วยศาสตราจารย์วิโรจน ศรีหิรัญ</t>
  </si>
  <si>
    <t>รอยสักกับคานิยมของคนไทย</t>
  </si>
  <si>
    <t>อาทิตยา พงศมานุรักษ์</t>
  </si>
  <si>
    <t>รองศาสตราจารย์สุรสิทธิ์ วิทยารัฐ
อาจารย์ปุณรภา ประดิษฐพงษ์</t>
  </si>
  <si>
    <t>Factors Affecting the Efficiency of The Airline Employees</t>
  </si>
  <si>
    <t>Keyi Zhu</t>
  </si>
  <si>
    <t>วิทยาลัยนวัตกรรมและการจัดการ</t>
  </si>
  <si>
    <t>การประชุมหาดใหญวิชาการระดับชาติและนานาชาติ ครั้งที่ 13
The 13th Hatyai National and International Conference</t>
  </si>
  <si>
    <t>12 พฤษภาคม 2565</t>
  </si>
  <si>
    <t>อาจารย์อรพรรณ เดชา</t>
  </si>
  <si>
    <t>ผลกระทบของอินเตอรเฟซของเกมตอประสบการณความเพลิดเพลิน กรณีศึกษา เกม RoV</t>
  </si>
  <si>
    <t>นฤนาท เสาะการ</t>
  </si>
  <si>
    <t>อาจารย์ตำหนัก มะโหฐาน</t>
  </si>
  <si>
    <t>ความพึงพอใจตอคุณภาพการใหบริการของราน Castella Taiwan</t>
  </si>
  <si>
    <t>มณีนุช ไชยวัน</t>
  </si>
  <si>
    <t>ผู้ช่วยศาสตราจารย์เอกณรงค วรสีหะ
ผู้ช่วยศาสตราจารย์ ดร.วิมลศรี แสนสุข
ดร.จิราภรณ บุญยิ่ง
อาจารย์เย็นจิต คงปาน
อาจารย์วรีญา คลังแสง</t>
  </si>
  <si>
    <t>พฤติกรรมการเลือกซื้อและปจจัยที่สงผลตอการตัดสินใจซื้ออุปกรณและเครื่องมือทางการเกษตรของกลุมเกษตรกรชุมชนบานพวก ตำบลบานเดื่อ อำเภอเมือง จังหวัดหนองคาย</t>
  </si>
  <si>
    <t>กานตพิชชา เทียมราษฎร์
นวพรรษสรณ ทองเฟอง
เกียรติศักดิ์ ศรีบำรุง</t>
  </si>
  <si>
    <t>อาจารย์อรรณพ ต.ศรีวงษ์</t>
  </si>
  <si>
    <t>ปัจจัยที่มีอิทธิพลตอความตั้งใจลาออกของพนักงานขององคกรในนิเวศธุรกิจเกมและอีสปอรตประเทศไทย</t>
  </si>
  <si>
    <t>กันตพงศ์ อินทร์จันทร์</t>
  </si>
  <si>
    <t>อาจารย์พาโชค เลิศอัศวภัทร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</si>
</sst>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7041E]d\ mmmm\ yyyy;@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Wingdings 2"/>
      <family val="1"/>
      <charset val="2"/>
    </font>
    <font>
      <vertAlign val="superscript"/>
      <sz val="16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8" fillId="0" borderId="0" xfId="0" applyFont="1" applyAlignment="1"/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7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9" fillId="0" borderId="0" xfId="0" applyFont="1"/>
    <xf numFmtId="0" fontId="1" fillId="4" borderId="7" xfId="0" applyFont="1" applyFill="1" applyBorder="1" applyAlignment="1">
      <alignment horizontal="left" vertical="top"/>
    </xf>
    <xf numFmtId="0" fontId="1" fillId="6" borderId="8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10" xfId="0" applyFont="1" applyBorder="1"/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3" fillId="3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14" xfId="0" applyFont="1" applyBorder="1"/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top" wrapText="1"/>
    </xf>
    <xf numFmtId="187" fontId="10" fillId="4" borderId="16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  <xf numFmtId="0" fontId="13" fillId="8" borderId="15" xfId="0" applyFont="1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/>
    </xf>
    <xf numFmtId="0" fontId="1" fillId="6" borderId="17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1" fontId="10" fillId="4" borderId="15" xfId="0" applyNumberFormat="1" applyFont="1" applyFill="1" applyBorder="1" applyAlignment="1">
      <alignment horizontal="center" vertical="top"/>
    </xf>
    <xf numFmtId="0" fontId="1" fillId="4" borderId="9" xfId="0" applyFont="1" applyFill="1" applyBorder="1" applyAlignment="1">
      <alignment vertical="top" wrapText="1"/>
    </xf>
    <xf numFmtId="0" fontId="14" fillId="3" borderId="9" xfId="0" applyFont="1" applyFill="1" applyBorder="1" applyAlignment="1">
      <alignment horizontal="center" vertical="top" wrapText="1"/>
    </xf>
    <xf numFmtId="187" fontId="15" fillId="3" borderId="15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1" fontId="14" fillId="3" borderId="15" xfId="0" applyNumberFormat="1" applyFont="1" applyFill="1" applyBorder="1" applyAlignment="1">
      <alignment horizontal="center" vertical="top" wrapText="1"/>
    </xf>
    <xf numFmtId="188" fontId="14" fillId="3" borderId="15" xfId="0" applyNumberFormat="1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top" wrapText="1"/>
    </xf>
    <xf numFmtId="0" fontId="17" fillId="9" borderId="15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188" fontId="1" fillId="4" borderId="15" xfId="0" applyNumberFormat="1" applyFont="1" applyFill="1" applyBorder="1" applyAlignment="1">
      <alignment horizontal="center" vertical="top"/>
    </xf>
    <xf numFmtId="0" fontId="8" fillId="4" borderId="0" xfId="0" applyFont="1" applyFill="1" applyBorder="1"/>
    <xf numFmtId="0" fontId="18" fillId="11" borderId="0" xfId="0" applyFont="1" applyFill="1" applyBorder="1"/>
    <xf numFmtId="0" fontId="4" fillId="11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center" vertical="top"/>
    </xf>
    <xf numFmtId="0" fontId="6" fillId="0" borderId="0" xfId="0" applyFont="1" applyBorder="1"/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center" vertical="top"/>
    </xf>
    <xf numFmtId="0" fontId="6" fillId="0" borderId="18" xfId="0" applyFont="1" applyBorder="1"/>
    <xf numFmtId="0" fontId="5" fillId="14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vertical="center"/>
    </xf>
    <xf numFmtId="0" fontId="7" fillId="13" borderId="5" xfId="0" applyFont="1" applyFill="1" applyBorder="1" applyAlignment="1">
      <alignment vertical="center"/>
    </xf>
    <xf numFmtId="0" fontId="7" fillId="13" borderId="5" xfId="0" applyFont="1" applyFill="1" applyBorder="1" applyAlignment="1">
      <alignment horizontal="right" vertical="center"/>
    </xf>
    <xf numFmtId="0" fontId="5" fillId="15" borderId="12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/>
    </xf>
    <xf numFmtId="0" fontId="6" fillId="16" borderId="10" xfId="0" applyFont="1" applyFill="1" applyBorder="1"/>
    <xf numFmtId="0" fontId="6" fillId="16" borderId="14" xfId="0" applyFont="1" applyFill="1" applyBorder="1"/>
    <xf numFmtId="0" fontId="3" fillId="13" borderId="15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wrapText="1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>
      <alignment horizontal="center" vertical="top" wrapText="1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 vertical="top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top" wrapText="1"/>
    </xf>
    <xf numFmtId="15" fontId="1" fillId="0" borderId="15" xfId="0" quotePrefix="1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/>
    </xf>
    <xf numFmtId="0" fontId="11" fillId="6" borderId="15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" fillId="6" borderId="15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/>
    </xf>
    <xf numFmtId="0" fontId="1" fillId="6" borderId="15" xfId="0" applyFont="1" applyFill="1" applyBorder="1" applyAlignment="1">
      <alignment horizontal="center" vertical="top"/>
    </xf>
    <xf numFmtId="0" fontId="1" fillId="6" borderId="17" xfId="0" applyFont="1" applyFill="1" applyBorder="1" applyAlignment="1" applyProtection="1">
      <alignment horizontal="left" vertical="top"/>
      <protection locked="0"/>
    </xf>
    <xf numFmtId="0" fontId="11" fillId="0" borderId="15" xfId="0" applyFont="1" applyBorder="1" applyAlignment="1">
      <alignment horizontal="center" vertical="top"/>
    </xf>
    <xf numFmtId="189" fontId="1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1" fillId="6" borderId="17" xfId="0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left" vertical="top"/>
    </xf>
    <xf numFmtId="0" fontId="1" fillId="6" borderId="17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" fillId="6" borderId="22" xfId="0" applyFont="1" applyFill="1" applyBorder="1" applyAlignment="1">
      <alignment horizontal="left" vertical="top" wrapText="1"/>
    </xf>
    <xf numFmtId="0" fontId="1" fillId="6" borderId="22" xfId="0" applyFont="1" applyFill="1" applyBorder="1" applyAlignment="1">
      <alignment horizontal="left" vertical="top"/>
    </xf>
    <xf numFmtId="0" fontId="11" fillId="6" borderId="22" xfId="0" applyFont="1" applyFill="1" applyBorder="1" applyAlignment="1">
      <alignment horizontal="center" vertical="top"/>
    </xf>
    <xf numFmtId="0" fontId="1" fillId="6" borderId="22" xfId="0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/>
    </xf>
    <xf numFmtId="0" fontId="1" fillId="6" borderId="11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/>
    </xf>
    <xf numFmtId="0" fontId="1" fillId="6" borderId="23" xfId="0" applyFont="1" applyFill="1" applyBorder="1" applyAlignment="1">
      <alignment horizontal="left" vertical="top"/>
    </xf>
    <xf numFmtId="0" fontId="11" fillId="6" borderId="23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/>
    </xf>
    <xf numFmtId="0" fontId="11" fillId="6" borderId="22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2" fillId="6" borderId="17" xfId="0" applyFont="1" applyFill="1" applyBorder="1" applyAlignment="1">
      <alignment horizontal="left" vertical="top"/>
    </xf>
    <xf numFmtId="0" fontId="20" fillId="6" borderId="15" xfId="0" applyFont="1" applyFill="1" applyBorder="1" applyAlignment="1">
      <alignment horizontal="center" vertical="top" wrapText="1"/>
    </xf>
    <xf numFmtId="14" fontId="1" fillId="6" borderId="15" xfId="0" applyNumberFormat="1" applyFont="1" applyFill="1" applyBorder="1" applyAlignment="1">
      <alignment horizontal="left" vertical="top" wrapText="1"/>
    </xf>
    <xf numFmtId="0" fontId="12" fillId="6" borderId="15" xfId="0" applyFont="1" applyFill="1" applyBorder="1" applyAlignment="1">
      <alignment horizontal="left" vertical="top" wrapText="1"/>
    </xf>
    <xf numFmtId="14" fontId="12" fillId="6" borderId="15" xfId="0" applyNumberFormat="1" applyFont="1" applyFill="1" applyBorder="1" applyAlignment="1">
      <alignment horizontal="left" vertical="top" wrapText="1"/>
    </xf>
    <xf numFmtId="0" fontId="1" fillId="6" borderId="17" xfId="0" applyFont="1" applyFill="1" applyBorder="1" applyAlignment="1" applyProtection="1">
      <alignment horizontal="left" vertical="top" wrapText="1"/>
      <protection locked="0"/>
    </xf>
    <xf numFmtId="0" fontId="1" fillId="6" borderId="20" xfId="0" applyFont="1" applyFill="1" applyBorder="1" applyAlignment="1" applyProtection="1">
      <alignment horizontal="left" vertical="top" wrapText="1"/>
      <protection locked="0"/>
    </xf>
    <xf numFmtId="49" fontId="1" fillId="6" borderId="17" xfId="0" applyNumberFormat="1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Alignment="1">
      <alignment horizontal="left" vertical="top" wrapText="1"/>
    </xf>
    <xf numFmtId="0" fontId="8" fillId="6" borderId="0" xfId="0" applyFont="1" applyFill="1" applyAlignment="1">
      <alignment wrapText="1"/>
    </xf>
    <xf numFmtId="0" fontId="1" fillId="6" borderId="21" xfId="0" applyFont="1" applyFill="1" applyBorder="1" applyAlignment="1" applyProtection="1">
      <alignment vertical="top" wrapText="1"/>
      <protection locked="0"/>
    </xf>
    <xf numFmtId="0" fontId="1" fillId="6" borderId="20" xfId="0" applyFont="1" applyFill="1" applyBorder="1" applyAlignment="1" applyProtection="1">
      <alignment vertical="top" wrapText="1"/>
      <protection locked="0"/>
    </xf>
    <xf numFmtId="0" fontId="11" fillId="6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2047875</xdr:colOff>
      <xdr:row>34</xdr:row>
      <xdr:rowOff>66675</xdr:rowOff>
    </xdr:from>
    <xdr:ext cx="38100" cy="171450"/>
    <xdr:sp macro="" textlink="">
      <xdr:nvSpPr>
        <xdr:cNvPr id="2" name="Shape 89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SpPr txBox="1"/>
      </xdr:nvSpPr>
      <xdr:spPr>
        <a:xfrm>
          <a:off x="10544175" y="2821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3" name="Shape 8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0544175" y="3200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4" name="Shape 89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0544175" y="3200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5" name="Shape 8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0544175" y="3200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6" name="Shape 89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10544175" y="3200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55</xdr:row>
      <xdr:rowOff>0</xdr:rowOff>
    </xdr:from>
    <xdr:ext cx="38100" cy="171450"/>
    <xdr:sp macro="" textlink="">
      <xdr:nvSpPr>
        <xdr:cNvPr id="7" name="Shape 89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10544175" y="544734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8" name="Shape 89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9" name="Shape 89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66</xdr:row>
      <xdr:rowOff>0</xdr:rowOff>
    </xdr:from>
    <xdr:ext cx="38100" cy="171450"/>
    <xdr:sp macro="" textlink="">
      <xdr:nvSpPr>
        <xdr:cNvPr id="10" name="Shape 89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10544175" y="67741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36</xdr:row>
      <xdr:rowOff>66675</xdr:rowOff>
    </xdr:from>
    <xdr:ext cx="38100" cy="171450"/>
    <xdr:sp macro="" textlink="">
      <xdr:nvSpPr>
        <xdr:cNvPr id="11" name="Shape 8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544175" y="30784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2" name="Shape 8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3" name="Shape 89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4" name="Shape 89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5" name="Shape 89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16" name="image3.jpg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17" name="กล่องข้อความ 2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18" name="กล่องข้อความ 2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67</xdr:row>
      <xdr:rowOff>0</xdr:rowOff>
    </xdr:from>
    <xdr:ext cx="65" cy="172227"/>
    <xdr:sp macro="" textlink="">
      <xdr:nvSpPr>
        <xdr:cNvPr id="19" name="กล่องข้อความ 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10566026" y="68941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37</xdr:row>
      <xdr:rowOff>69476</xdr:rowOff>
    </xdr:from>
    <xdr:ext cx="65" cy="172227"/>
    <xdr:sp macro="" textlink="">
      <xdr:nvSpPr>
        <xdr:cNvPr id="20" name="กล่องข้อความ 2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10566026" y="320068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1" name="กล่องข้อความ 2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2" name="กล่องข้อความ 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3" name="กล่องข้อความ 2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4" name="กล่องข้อความ 2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25" name="กล่องข้อความ 2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26" name="กล่องข้อความ 2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73</xdr:row>
      <xdr:rowOff>0</xdr:rowOff>
    </xdr:from>
    <xdr:ext cx="65" cy="172227"/>
    <xdr:sp macro="" textlink="">
      <xdr:nvSpPr>
        <xdr:cNvPr id="27" name="กล่องข้อความ 2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 txBox="1"/>
      </xdr:nvSpPr>
      <xdr:spPr>
        <a:xfrm>
          <a:off x="10566026" y="7601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43</xdr:row>
      <xdr:rowOff>69476</xdr:rowOff>
    </xdr:from>
    <xdr:ext cx="65" cy="172227"/>
    <xdr:sp macro="" textlink="">
      <xdr:nvSpPr>
        <xdr:cNvPr id="28" name="กล่องข้อความ 2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 txBox="1"/>
      </xdr:nvSpPr>
      <xdr:spPr>
        <a:xfrm>
          <a:off x="10566026" y="38664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29" name="กล่องข้อความ 2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0" name="กล่องข้อความ 2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1" name="กล่องข้อความ 2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2" name="กล่องข้อความ 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33" name="image1.jpg">
          <a:extLst>
            <a:ext uri="{FF2B5EF4-FFF2-40B4-BE49-F238E27FC236}">
              <a16:creationId xmlns:a16="http://schemas.microsoft.com/office/drawing/2014/main" id="{834953D0-4A13-4C29-9A07-A108EEE35B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4" name="กล่องข้อความ 2">
          <a:extLst>
            <a:ext uri="{FF2B5EF4-FFF2-40B4-BE49-F238E27FC236}">
              <a16:creationId xmlns:a16="http://schemas.microsoft.com/office/drawing/2014/main" id="{6AA68F47-02AC-4E45-AE01-C703A7D96653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5" name="กล่องข้อความ 2">
          <a:extLst>
            <a:ext uri="{FF2B5EF4-FFF2-40B4-BE49-F238E27FC236}">
              <a16:creationId xmlns:a16="http://schemas.microsoft.com/office/drawing/2014/main" id="{A61735A3-2FCD-4A9C-A4B4-7B8D1011AFD2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73</xdr:row>
      <xdr:rowOff>0</xdr:rowOff>
    </xdr:from>
    <xdr:ext cx="65" cy="172227"/>
    <xdr:sp macro="" textlink="">
      <xdr:nvSpPr>
        <xdr:cNvPr id="36" name="กล่องข้อความ 2">
          <a:extLst>
            <a:ext uri="{FF2B5EF4-FFF2-40B4-BE49-F238E27FC236}">
              <a16:creationId xmlns:a16="http://schemas.microsoft.com/office/drawing/2014/main" id="{57F22922-503F-48E8-A221-84FF8A5E997B}"/>
            </a:ext>
          </a:extLst>
        </xdr:cNvPr>
        <xdr:cNvSpPr txBox="1"/>
      </xdr:nvSpPr>
      <xdr:spPr>
        <a:xfrm>
          <a:off x="10566026" y="7601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43</xdr:row>
      <xdr:rowOff>69476</xdr:rowOff>
    </xdr:from>
    <xdr:ext cx="65" cy="172227"/>
    <xdr:sp macro="" textlink="">
      <xdr:nvSpPr>
        <xdr:cNvPr id="37" name="กล่องข้อความ 2">
          <a:extLst>
            <a:ext uri="{FF2B5EF4-FFF2-40B4-BE49-F238E27FC236}">
              <a16:creationId xmlns:a16="http://schemas.microsoft.com/office/drawing/2014/main" id="{32D43430-B656-4D38-A099-8FA4780C4B7C}"/>
            </a:ext>
          </a:extLst>
        </xdr:cNvPr>
        <xdr:cNvSpPr txBox="1"/>
      </xdr:nvSpPr>
      <xdr:spPr>
        <a:xfrm>
          <a:off x="10566026" y="38664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8" name="กล่องข้อความ 2">
          <a:extLst>
            <a:ext uri="{FF2B5EF4-FFF2-40B4-BE49-F238E27FC236}">
              <a16:creationId xmlns:a16="http://schemas.microsoft.com/office/drawing/2014/main" id="{4C50E19D-2394-41AB-8731-2C27FE6EC883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9" name="กล่องข้อความ 2">
          <a:extLst>
            <a:ext uri="{FF2B5EF4-FFF2-40B4-BE49-F238E27FC236}">
              <a16:creationId xmlns:a16="http://schemas.microsoft.com/office/drawing/2014/main" id="{1AC7E09E-4373-42C0-8A62-5AC8924CACBC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40" name="กล่องข้อความ 2">
          <a:extLst>
            <a:ext uri="{FF2B5EF4-FFF2-40B4-BE49-F238E27FC236}">
              <a16:creationId xmlns:a16="http://schemas.microsoft.com/office/drawing/2014/main" id="{C0C41790-29F9-4DA5-8D1B-A5D40F112D07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41" name="กล่องข้อความ 2">
          <a:extLst>
            <a:ext uri="{FF2B5EF4-FFF2-40B4-BE49-F238E27FC236}">
              <a16:creationId xmlns:a16="http://schemas.microsoft.com/office/drawing/2014/main" id="{6A79D4C8-77B9-44BB-9940-D622174498E6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1%20&#3648;&#3604;&#3639;&#3629;&#3609;\&#3623;&#3636;&#3592;&#3633;&#3618;\&#3649;&#3610;&#3610;&#3648;&#3585;&#3655;&#3610;&#3618;&#3640;&#3607;&#3608;&#3624;&#3634;&#3626;&#3605;&#3619;&#3660;&#3607;&#3637;&#3656;%201-2565%20&#3619;&#3629;&#3610;%2011%20&#3648;&#3604;&#3639;&#3629;&#3609;%20&#3617;&#3637;&#3588;&#3629;&#3617;&#3648;&#3617;&#3609;&#3605;&#3660;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60" zoomScaleNormal="60" workbookViewId="0">
      <pane xSplit="3" ySplit="5" topLeftCell="G6" activePane="bottomRight" state="frozen"/>
      <selection activeCell="K24" sqref="K24"/>
      <selection pane="topRight" activeCell="K24" sqref="K24"/>
      <selection pane="bottomLeft" activeCell="K24" sqref="K24"/>
      <selection pane="bottomRight" activeCell="K24" sqref="K24"/>
    </sheetView>
  </sheetViews>
  <sheetFormatPr defaultColWidth="12.625" defaultRowHeight="15" customHeight="1" x14ac:dyDescent="0.4"/>
  <cols>
    <col min="1" max="1" width="11.5" style="8" customWidth="1"/>
    <col min="2" max="2" width="13.25" style="8" customWidth="1"/>
    <col min="3" max="3" width="28.875" style="8" customWidth="1"/>
    <col min="4" max="4" width="9" style="8" customWidth="1"/>
    <col min="5" max="6" width="19.875" style="8" customWidth="1"/>
    <col min="7" max="7" width="21.375" style="8" customWidth="1"/>
    <col min="8" max="8" width="15.375" style="8" customWidth="1"/>
    <col min="9" max="9" width="16.375" style="8" customWidth="1"/>
    <col min="10" max="10" width="21.375" style="8" customWidth="1"/>
    <col min="11" max="11" width="44.875" style="8" customWidth="1"/>
    <col min="12" max="12" width="17.375" style="8" customWidth="1"/>
    <col min="13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.75" customHeight="1" x14ac:dyDescent="0.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10"/>
      <c r="G4" s="27"/>
      <c r="H4" s="28" t="s">
        <v>14</v>
      </c>
      <c r="I4" s="28" t="s">
        <v>15</v>
      </c>
      <c r="J4" s="29" t="s">
        <v>16</v>
      </c>
      <c r="K4" s="29" t="s">
        <v>17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customHeight="1" x14ac:dyDescent="0.4">
      <c r="A5" s="10"/>
      <c r="B5" s="30"/>
      <c r="C5" s="27"/>
      <c r="D5" s="31"/>
      <c r="E5" s="32" t="s">
        <v>18</v>
      </c>
      <c r="F5" s="32" t="s">
        <v>19</v>
      </c>
      <c r="G5" s="33" t="s">
        <v>20</v>
      </c>
      <c r="H5" s="31"/>
      <c r="I5" s="31"/>
      <c r="J5" s="31"/>
      <c r="K5" s="31"/>
      <c r="L5" s="7"/>
      <c r="M5" s="34" t="s">
        <v>11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5">
        <v>1</v>
      </c>
      <c r="B6" s="36" t="s">
        <v>21</v>
      </c>
      <c r="C6" s="22"/>
      <c r="D6" s="37">
        <v>5</v>
      </c>
      <c r="E6" s="38">
        <v>5</v>
      </c>
      <c r="F6" s="38"/>
      <c r="G6" s="39">
        <f t="shared" ref="G6:G21" si="0">IFERROR(SUM(E6:F6),0)</f>
        <v>5</v>
      </c>
      <c r="H6" s="40">
        <f t="shared" ref="H6:H20" si="1">IF(G6=0,0,IF(G6="N/A",1,IF(G6&lt;=$M$8,1,IF(G6=$N$8,2,IF(G6&lt;$N$8,(((G6-$M$8)/$Q$6)+1),IF(G6=$O$8,3,IF(G6&lt;$O$8,(((G6-$N$8)/$Q$6)+2),IF(G6=$P$8,4,IF(G6&lt;$P$8,(((G6-$O$8)/$Q$6)+3),IF(G6&gt;=$Q$8,5,IF(G6&lt;$Q$8,(((G6-$P$8)/$Q$6)+4),0)))))))))))</f>
        <v>5</v>
      </c>
      <c r="I6" s="41" t="str">
        <f t="shared" ref="I6:I21" si="2">IF(H6=5,"ü","û")</f>
        <v>ü</v>
      </c>
      <c r="J6" s="42">
        <v>5</v>
      </c>
      <c r="K6" s="43" t="s">
        <v>22</v>
      </c>
      <c r="L6" s="7"/>
      <c r="M6" s="7" t="s">
        <v>23</v>
      </c>
      <c r="N6" s="7"/>
      <c r="O6" s="7"/>
      <c r="P6" s="7"/>
      <c r="Q6" s="7">
        <v>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5">
        <v>2</v>
      </c>
      <c r="B7" s="36" t="s">
        <v>24</v>
      </c>
      <c r="C7" s="22"/>
      <c r="D7" s="37">
        <v>5</v>
      </c>
      <c r="E7" s="38">
        <v>8</v>
      </c>
      <c r="F7" s="38"/>
      <c r="G7" s="39">
        <f t="shared" si="0"/>
        <v>8</v>
      </c>
      <c r="H7" s="40">
        <f t="shared" si="1"/>
        <v>5</v>
      </c>
      <c r="I7" s="41" t="str">
        <f t="shared" si="2"/>
        <v>ü</v>
      </c>
      <c r="J7" s="44">
        <v>8</v>
      </c>
      <c r="K7" s="43" t="s">
        <v>22</v>
      </c>
      <c r="L7" s="7"/>
      <c r="M7" s="45" t="s">
        <v>25</v>
      </c>
      <c r="N7" s="45" t="s">
        <v>26</v>
      </c>
      <c r="O7" s="45" t="s">
        <v>27</v>
      </c>
      <c r="P7" s="45" t="s">
        <v>28</v>
      </c>
      <c r="Q7" s="45" t="s">
        <v>29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5">
        <v>3</v>
      </c>
      <c r="B8" s="36" t="s">
        <v>30</v>
      </c>
      <c r="C8" s="22"/>
      <c r="D8" s="37">
        <v>5</v>
      </c>
      <c r="E8" s="38">
        <v>6</v>
      </c>
      <c r="F8" s="38">
        <v>6</v>
      </c>
      <c r="G8" s="39">
        <f t="shared" si="0"/>
        <v>12</v>
      </c>
      <c r="H8" s="40">
        <f t="shared" si="1"/>
        <v>5</v>
      </c>
      <c r="I8" s="41" t="str">
        <f t="shared" si="2"/>
        <v>ü</v>
      </c>
      <c r="J8" s="44">
        <v>12</v>
      </c>
      <c r="K8" s="43" t="s">
        <v>22</v>
      </c>
      <c r="L8" s="7"/>
      <c r="M8" s="46">
        <v>1</v>
      </c>
      <c r="N8" s="46">
        <v>2</v>
      </c>
      <c r="O8" s="46">
        <v>3</v>
      </c>
      <c r="P8" s="46">
        <v>4</v>
      </c>
      <c r="Q8" s="46">
        <v>5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5">
        <v>4</v>
      </c>
      <c r="B9" s="47" t="s">
        <v>31</v>
      </c>
      <c r="C9" s="22"/>
      <c r="D9" s="37">
        <v>5</v>
      </c>
      <c r="E9" s="38">
        <v>6</v>
      </c>
      <c r="F9" s="38"/>
      <c r="G9" s="39">
        <f t="shared" si="0"/>
        <v>6</v>
      </c>
      <c r="H9" s="40">
        <f t="shared" si="1"/>
        <v>5</v>
      </c>
      <c r="I9" s="41" t="str">
        <f t="shared" si="2"/>
        <v>ü</v>
      </c>
      <c r="J9" s="44">
        <v>6</v>
      </c>
      <c r="K9" s="43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5">
        <v>5</v>
      </c>
      <c r="B10" s="47" t="s">
        <v>32</v>
      </c>
      <c r="C10" s="22"/>
      <c r="D10" s="37">
        <v>5</v>
      </c>
      <c r="E10" s="38">
        <v>19</v>
      </c>
      <c r="F10" s="38"/>
      <c r="G10" s="39">
        <f t="shared" si="0"/>
        <v>19</v>
      </c>
      <c r="H10" s="40">
        <f t="shared" si="1"/>
        <v>5</v>
      </c>
      <c r="I10" s="41" t="str">
        <f t="shared" si="2"/>
        <v>ü</v>
      </c>
      <c r="J10" s="44">
        <v>19</v>
      </c>
      <c r="K10" s="43" t="s">
        <v>22</v>
      </c>
      <c r="L10" s="7"/>
      <c r="M10" s="48" t="s">
        <v>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5">
        <v>6</v>
      </c>
      <c r="B11" s="47" t="s">
        <v>34</v>
      </c>
      <c r="C11" s="22"/>
      <c r="D11" s="37">
        <v>5</v>
      </c>
      <c r="E11" s="38">
        <v>8</v>
      </c>
      <c r="F11" s="38">
        <v>5</v>
      </c>
      <c r="G11" s="39">
        <f t="shared" si="0"/>
        <v>13</v>
      </c>
      <c r="H11" s="40">
        <f t="shared" si="1"/>
        <v>5</v>
      </c>
      <c r="I11" s="41" t="str">
        <f t="shared" si="2"/>
        <v>ü</v>
      </c>
      <c r="J11" s="44">
        <v>7</v>
      </c>
      <c r="K11" s="49" t="s">
        <v>35</v>
      </c>
      <c r="L11" s="7"/>
      <c r="M11" s="7" t="s">
        <v>23</v>
      </c>
      <c r="N11" s="7"/>
      <c r="O11" s="7"/>
      <c r="P11" s="7"/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5">
        <v>7</v>
      </c>
      <c r="B12" s="36" t="s">
        <v>36</v>
      </c>
      <c r="C12" s="22"/>
      <c r="D12" s="37">
        <v>5</v>
      </c>
      <c r="E12" s="38">
        <v>14</v>
      </c>
      <c r="F12" s="38">
        <v>5</v>
      </c>
      <c r="G12" s="39">
        <f t="shared" si="0"/>
        <v>19</v>
      </c>
      <c r="H12" s="40">
        <f t="shared" si="1"/>
        <v>5</v>
      </c>
      <c r="I12" s="41" t="str">
        <f t="shared" si="2"/>
        <v>ü</v>
      </c>
      <c r="J12" s="44">
        <v>19</v>
      </c>
      <c r="K12" s="43" t="s">
        <v>22</v>
      </c>
      <c r="L12" s="7"/>
      <c r="M12" s="45" t="s">
        <v>25</v>
      </c>
      <c r="N12" s="45" t="s">
        <v>26</v>
      </c>
      <c r="O12" s="45" t="s">
        <v>27</v>
      </c>
      <c r="P12" s="45" t="s">
        <v>28</v>
      </c>
      <c r="Q12" s="45" t="s">
        <v>29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5">
        <v>8</v>
      </c>
      <c r="B13" s="50" t="s">
        <v>37</v>
      </c>
      <c r="C13" s="22"/>
      <c r="D13" s="37">
        <v>5</v>
      </c>
      <c r="E13" s="38">
        <v>4</v>
      </c>
      <c r="F13" s="38">
        <v>1</v>
      </c>
      <c r="G13" s="39">
        <f t="shared" si="0"/>
        <v>5</v>
      </c>
      <c r="H13" s="40">
        <f t="shared" si="1"/>
        <v>5</v>
      </c>
      <c r="I13" s="41" t="str">
        <f t="shared" si="2"/>
        <v>ü</v>
      </c>
      <c r="J13" s="44">
        <v>5</v>
      </c>
      <c r="K13" s="43" t="s">
        <v>22</v>
      </c>
      <c r="L13" s="7"/>
      <c r="M13" s="51">
        <v>67</v>
      </c>
      <c r="N13" s="51">
        <v>69</v>
      </c>
      <c r="O13" s="51">
        <v>71</v>
      </c>
      <c r="P13" s="51">
        <v>73</v>
      </c>
      <c r="Q13" s="51">
        <v>75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5">
        <v>9</v>
      </c>
      <c r="B14" s="52" t="s">
        <v>38</v>
      </c>
      <c r="C14" s="22"/>
      <c r="D14" s="37">
        <v>5</v>
      </c>
      <c r="E14" s="38"/>
      <c r="F14" s="38">
        <v>1</v>
      </c>
      <c r="G14" s="39">
        <f t="shared" si="0"/>
        <v>1</v>
      </c>
      <c r="H14" s="40">
        <f t="shared" si="1"/>
        <v>1</v>
      </c>
      <c r="I14" s="41" t="str">
        <f t="shared" si="2"/>
        <v>û</v>
      </c>
      <c r="J14" s="44">
        <v>1</v>
      </c>
      <c r="K14" s="43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5">
        <v>10</v>
      </c>
      <c r="B15" s="50" t="s">
        <v>39</v>
      </c>
      <c r="C15" s="22"/>
      <c r="D15" s="37">
        <v>5</v>
      </c>
      <c r="E15" s="38">
        <v>12</v>
      </c>
      <c r="F15" s="38"/>
      <c r="G15" s="39">
        <f t="shared" si="0"/>
        <v>12</v>
      </c>
      <c r="H15" s="40">
        <f t="shared" si="1"/>
        <v>5</v>
      </c>
      <c r="I15" s="41" t="str">
        <f t="shared" si="2"/>
        <v>ü</v>
      </c>
      <c r="J15" s="44">
        <v>12</v>
      </c>
      <c r="K15" s="43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5">
        <v>11</v>
      </c>
      <c r="B16" s="50" t="s">
        <v>40</v>
      </c>
      <c r="C16" s="22"/>
      <c r="D16" s="37">
        <v>5</v>
      </c>
      <c r="E16" s="38">
        <v>9</v>
      </c>
      <c r="F16" s="38">
        <v>3</v>
      </c>
      <c r="G16" s="39">
        <f t="shared" si="0"/>
        <v>12</v>
      </c>
      <c r="H16" s="40">
        <f t="shared" si="1"/>
        <v>5</v>
      </c>
      <c r="I16" s="41" t="str">
        <f t="shared" si="2"/>
        <v>ü</v>
      </c>
      <c r="J16" s="44">
        <v>17</v>
      </c>
      <c r="K16" s="49" t="s">
        <v>35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5">
        <v>12</v>
      </c>
      <c r="B17" s="36" t="s">
        <v>41</v>
      </c>
      <c r="C17" s="22"/>
      <c r="D17" s="37">
        <v>5</v>
      </c>
      <c r="E17" s="38">
        <v>5</v>
      </c>
      <c r="F17" s="38"/>
      <c r="G17" s="39">
        <f t="shared" si="0"/>
        <v>5</v>
      </c>
      <c r="H17" s="40">
        <f t="shared" si="1"/>
        <v>5</v>
      </c>
      <c r="I17" s="41" t="str">
        <f t="shared" si="2"/>
        <v>ü</v>
      </c>
      <c r="J17" s="44">
        <v>5</v>
      </c>
      <c r="K17" s="43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5">
        <v>13</v>
      </c>
      <c r="B18" s="36" t="s">
        <v>42</v>
      </c>
      <c r="C18" s="22"/>
      <c r="D18" s="37">
        <v>5</v>
      </c>
      <c r="E18" s="38">
        <v>17</v>
      </c>
      <c r="F18" s="38"/>
      <c r="G18" s="39">
        <f t="shared" si="0"/>
        <v>17</v>
      </c>
      <c r="H18" s="40">
        <f t="shared" si="1"/>
        <v>5</v>
      </c>
      <c r="I18" s="41" t="str">
        <f t="shared" si="2"/>
        <v>ü</v>
      </c>
      <c r="J18" s="44">
        <v>17</v>
      </c>
      <c r="K18" s="43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5">
        <v>14</v>
      </c>
      <c r="B19" s="36" t="s">
        <v>43</v>
      </c>
      <c r="C19" s="22"/>
      <c r="D19" s="37">
        <v>5</v>
      </c>
      <c r="E19" s="38"/>
      <c r="F19" s="38">
        <v>21</v>
      </c>
      <c r="G19" s="39">
        <f t="shared" si="0"/>
        <v>21</v>
      </c>
      <c r="H19" s="40">
        <f t="shared" si="1"/>
        <v>5</v>
      </c>
      <c r="I19" s="41" t="str">
        <f t="shared" si="2"/>
        <v>ü</v>
      </c>
      <c r="J19" s="44">
        <v>21</v>
      </c>
      <c r="K19" s="43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35">
        <v>15</v>
      </c>
      <c r="B20" s="36" t="s">
        <v>44</v>
      </c>
      <c r="C20" s="22"/>
      <c r="D20" s="37">
        <v>5</v>
      </c>
      <c r="E20" s="38">
        <v>13</v>
      </c>
      <c r="F20" s="38"/>
      <c r="G20" s="39">
        <f t="shared" si="0"/>
        <v>13</v>
      </c>
      <c r="H20" s="40">
        <f t="shared" si="1"/>
        <v>5</v>
      </c>
      <c r="I20" s="41" t="str">
        <f t="shared" si="2"/>
        <v>ü</v>
      </c>
      <c r="J20" s="42">
        <v>13</v>
      </c>
      <c r="K20" s="43" t="s">
        <v>22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3" t="s">
        <v>45</v>
      </c>
      <c r="B21" s="21"/>
      <c r="C21" s="22"/>
      <c r="D21" s="54">
        <v>75</v>
      </c>
      <c r="E21" s="55">
        <f t="shared" ref="E21:F21" si="3">SUM(E6:E20)</f>
        <v>126</v>
      </c>
      <c r="F21" s="55">
        <f t="shared" si="3"/>
        <v>42</v>
      </c>
      <c r="G21" s="56">
        <f t="shared" si="0"/>
        <v>168</v>
      </c>
      <c r="H21" s="57">
        <f>IF(G21=0,0,IF(G21="N/A",1,IF(G21&lt;=M13,1,IF(G21=N13,2,IF(G21&lt;N13,(((G21-M13)/Q11)+1),IF(G21=O13,3,IF(G21&lt;O13,(((G21-N13)/Q11)+2),IF(G21=P13,4,IF(G21&lt;P13,(((G21-O13)/Q11)+3),IF(G21&gt;=Q13,5,IF(G21&lt;Q13,(((G21-Q13)/Q11)+4),0)))))))))))</f>
        <v>5</v>
      </c>
      <c r="I21" s="58" t="str">
        <f t="shared" si="2"/>
        <v>ü</v>
      </c>
      <c r="J21" s="59"/>
      <c r="K21" s="5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5.75" customHeight="1" x14ac:dyDescent="0.4">
      <c r="A23" s="60" t="s">
        <v>46</v>
      </c>
      <c r="B23" s="5"/>
      <c r="C23" s="61" t="s">
        <v>47</v>
      </c>
      <c r="D23" s="2"/>
      <c r="E23" s="2"/>
      <c r="F23" s="5"/>
      <c r="G23" s="62" t="s">
        <v>2</v>
      </c>
      <c r="H23" s="62" t="s">
        <v>48</v>
      </c>
      <c r="I23" s="62" t="s">
        <v>15</v>
      </c>
      <c r="J23" s="63" t="s">
        <v>16</v>
      </c>
      <c r="K23" s="64" t="s">
        <v>17</v>
      </c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56.25" customHeight="1" x14ac:dyDescent="0.4">
      <c r="A24" s="30"/>
      <c r="B24" s="27"/>
      <c r="C24" s="30"/>
      <c r="D24" s="10"/>
      <c r="E24" s="10"/>
      <c r="F24" s="27"/>
      <c r="G24" s="65">
        <v>4</v>
      </c>
      <c r="H24" s="66">
        <v>4</v>
      </c>
      <c r="I24" s="41" t="str">
        <f>IF(H24=5,"ü","û")</f>
        <v>û</v>
      </c>
      <c r="J24" s="65">
        <v>4</v>
      </c>
      <c r="K24" s="65" t="s">
        <v>22</v>
      </c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67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67"/>
      <c r="B26" s="7"/>
      <c r="C26" s="7"/>
      <c r="D26" s="7"/>
      <c r="E26" s="7"/>
      <c r="F26" s="7"/>
      <c r="G26" s="7"/>
      <c r="H26" s="7"/>
      <c r="I26" s="7"/>
      <c r="J26" s="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67"/>
      <c r="B27" s="7"/>
      <c r="C27" s="7"/>
      <c r="D27" s="7"/>
      <c r="E27" s="7"/>
      <c r="F27" s="7"/>
      <c r="G27" s="7"/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75">
      <c r="A28" s="68" t="s">
        <v>49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</row>
    <row r="29" spans="1:37" ht="24" customHeight="1" x14ac:dyDescent="0.4">
      <c r="A29" s="67" t="e">
        <f>#REF!</f>
        <v>#REF!</v>
      </c>
      <c r="B29" s="7" t="str">
        <f>B4</f>
        <v>หน่วยงาน</v>
      </c>
      <c r="C29" s="7"/>
      <c r="D29" s="7" t="str">
        <f t="shared" ref="D29:G44" si="4">D4</f>
        <v>เป้าหมาย</v>
      </c>
      <c r="E29" s="70"/>
      <c r="F29" s="71"/>
      <c r="G29" s="7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67">
        <f t="shared" ref="A30:B45" si="5">A5</f>
        <v>0</v>
      </c>
      <c r="B30" s="7"/>
      <c r="C30" s="7" t="s">
        <v>11</v>
      </c>
      <c r="D30" s="7">
        <f t="shared" si="4"/>
        <v>0</v>
      </c>
      <c r="E30" s="7" t="s">
        <v>50</v>
      </c>
      <c r="F30" s="7" t="s">
        <v>51</v>
      </c>
      <c r="G30" s="7" t="s">
        <v>52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67">
        <f t="shared" si="5"/>
        <v>1</v>
      </c>
      <c r="B31" s="7" t="str">
        <f t="shared" si="5"/>
        <v>1) คณะครุศาสตร์</v>
      </c>
      <c r="C31" s="7" t="s">
        <v>53</v>
      </c>
      <c r="D31" s="72">
        <f t="shared" si="4"/>
        <v>5</v>
      </c>
      <c r="E31" s="7">
        <f t="shared" si="4"/>
        <v>5</v>
      </c>
      <c r="F31" s="7">
        <f t="shared" si="4"/>
        <v>0</v>
      </c>
      <c r="G31" s="73">
        <f t="shared" si="4"/>
        <v>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67">
        <f t="shared" si="5"/>
        <v>2</v>
      </c>
      <c r="B32" s="7" t="str">
        <f t="shared" si="5"/>
        <v>2) คณะวิทยาศาสตร์และเทคโนโลยี</v>
      </c>
      <c r="C32" s="7" t="s">
        <v>54</v>
      </c>
      <c r="D32" s="72">
        <f t="shared" si="4"/>
        <v>5</v>
      </c>
      <c r="E32" s="7">
        <f t="shared" si="4"/>
        <v>8</v>
      </c>
      <c r="F32" s="7">
        <f t="shared" si="4"/>
        <v>0</v>
      </c>
      <c r="G32" s="73">
        <f t="shared" si="4"/>
        <v>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67">
        <f t="shared" si="5"/>
        <v>3</v>
      </c>
      <c r="B33" s="7" t="str">
        <f t="shared" si="5"/>
        <v>3) คณะมนุษยศาสตร์และสังคมศาสตร์</v>
      </c>
      <c r="C33" s="7" t="s">
        <v>55</v>
      </c>
      <c r="D33" s="72">
        <f t="shared" si="4"/>
        <v>5</v>
      </c>
      <c r="E33" s="7">
        <f t="shared" si="4"/>
        <v>6</v>
      </c>
      <c r="F33" s="7">
        <f t="shared" si="4"/>
        <v>6</v>
      </c>
      <c r="G33" s="73">
        <f t="shared" si="4"/>
        <v>12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67">
        <f t="shared" si="5"/>
        <v>4</v>
      </c>
      <c r="B34" s="7" t="str">
        <f t="shared" si="5"/>
        <v>4) คณะวิทยาการจัดการ</v>
      </c>
      <c r="C34" s="7" t="s">
        <v>56</v>
      </c>
      <c r="D34" s="72">
        <f t="shared" si="4"/>
        <v>5</v>
      </c>
      <c r="E34" s="7">
        <f t="shared" si="4"/>
        <v>6</v>
      </c>
      <c r="F34" s="7">
        <f t="shared" si="4"/>
        <v>0</v>
      </c>
      <c r="G34" s="73">
        <f t="shared" si="4"/>
        <v>6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7">
        <f t="shared" si="5"/>
        <v>5</v>
      </c>
      <c r="B35" s="7" t="str">
        <f t="shared" si="5"/>
        <v>5) คณะเทคโนโลยีอุตสาหกรรม</v>
      </c>
      <c r="C35" s="7" t="s">
        <v>57</v>
      </c>
      <c r="D35" s="72">
        <f t="shared" si="4"/>
        <v>5</v>
      </c>
      <c r="E35" s="7">
        <f t="shared" si="4"/>
        <v>19</v>
      </c>
      <c r="F35" s="7">
        <f t="shared" si="4"/>
        <v>0</v>
      </c>
      <c r="G35" s="73">
        <f t="shared" si="4"/>
        <v>19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7">
        <f t="shared" si="5"/>
        <v>6</v>
      </c>
      <c r="B36" s="7" t="str">
        <f t="shared" si="5"/>
        <v>6) คณะศิลปกรรมศาสตร์</v>
      </c>
      <c r="C36" s="7" t="s">
        <v>58</v>
      </c>
      <c r="D36" s="72">
        <f t="shared" si="4"/>
        <v>5</v>
      </c>
      <c r="E36" s="7">
        <f t="shared" si="4"/>
        <v>8</v>
      </c>
      <c r="F36" s="7">
        <f t="shared" si="4"/>
        <v>5</v>
      </c>
      <c r="G36" s="73">
        <f t="shared" si="4"/>
        <v>13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7">
        <f t="shared" si="5"/>
        <v>7</v>
      </c>
      <c r="B37" s="7" t="str">
        <f t="shared" si="5"/>
        <v>7)  บัณฑิตวิทยาลัย</v>
      </c>
      <c r="C37" s="7" t="s">
        <v>59</v>
      </c>
      <c r="D37" s="72">
        <f t="shared" si="4"/>
        <v>5</v>
      </c>
      <c r="E37" s="7">
        <f t="shared" si="4"/>
        <v>14</v>
      </c>
      <c r="F37" s="7">
        <f t="shared" si="4"/>
        <v>5</v>
      </c>
      <c r="G37" s="73">
        <f t="shared" si="4"/>
        <v>19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7">
        <f t="shared" si="5"/>
        <v>8</v>
      </c>
      <c r="B38" s="7" t="str">
        <f t="shared" si="5"/>
        <v>8)  วิทยาลัยนวัตกรรมและการจัดการ</v>
      </c>
      <c r="C38" s="7" t="s">
        <v>60</v>
      </c>
      <c r="D38" s="72">
        <f t="shared" si="4"/>
        <v>5</v>
      </c>
      <c r="E38" s="7">
        <f t="shared" si="4"/>
        <v>4</v>
      </c>
      <c r="F38" s="7">
        <f t="shared" si="4"/>
        <v>1</v>
      </c>
      <c r="G38" s="73">
        <f t="shared" si="4"/>
        <v>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7">
        <f t="shared" si="5"/>
        <v>9</v>
      </c>
      <c r="B39" s="7" t="str">
        <f t="shared" si="5"/>
        <v>9) วิทยาลัยพยาบาลและสุขภาพ</v>
      </c>
      <c r="C39" s="7" t="s">
        <v>61</v>
      </c>
      <c r="D39" s="72">
        <f t="shared" si="4"/>
        <v>5</v>
      </c>
      <c r="E39" s="7">
        <f t="shared" si="4"/>
        <v>0</v>
      </c>
      <c r="F39" s="7">
        <f t="shared" si="4"/>
        <v>1</v>
      </c>
      <c r="G39" s="73">
        <f t="shared" si="4"/>
        <v>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7">
        <f t="shared" si="5"/>
        <v>10</v>
      </c>
      <c r="B40" s="7" t="str">
        <f t="shared" si="5"/>
        <v>10) วิทยาลัยสหเวชศาสตร์</v>
      </c>
      <c r="C40" s="7" t="s">
        <v>62</v>
      </c>
      <c r="D40" s="72">
        <f t="shared" si="4"/>
        <v>5</v>
      </c>
      <c r="E40" s="7">
        <f t="shared" si="4"/>
        <v>12</v>
      </c>
      <c r="F40" s="7">
        <f t="shared" si="4"/>
        <v>0</v>
      </c>
      <c r="G40" s="73">
        <f t="shared" si="4"/>
        <v>12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7">
        <f t="shared" si="5"/>
        <v>11</v>
      </c>
      <c r="B41" s="7" t="str">
        <f t="shared" si="5"/>
        <v xml:space="preserve">11) วิทยาลัยโลจิสติกส์และซัพพลายเชน </v>
      </c>
      <c r="C41" s="7" t="s">
        <v>63</v>
      </c>
      <c r="D41" s="72">
        <f t="shared" si="4"/>
        <v>5</v>
      </c>
      <c r="E41" s="7">
        <f t="shared" si="4"/>
        <v>9</v>
      </c>
      <c r="F41" s="7">
        <f t="shared" si="4"/>
        <v>3</v>
      </c>
      <c r="G41" s="73">
        <f t="shared" si="4"/>
        <v>12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7">
        <f t="shared" si="5"/>
        <v>12</v>
      </c>
      <c r="B42" s="7" t="str">
        <f t="shared" si="5"/>
        <v>12) วิทยาลัยสถาปัตยกรรมศาสตร์</v>
      </c>
      <c r="C42" s="7" t="s">
        <v>64</v>
      </c>
      <c r="D42" s="72">
        <f t="shared" si="4"/>
        <v>5</v>
      </c>
      <c r="E42" s="7">
        <f t="shared" si="4"/>
        <v>5</v>
      </c>
      <c r="F42" s="7">
        <f t="shared" si="4"/>
        <v>0</v>
      </c>
      <c r="G42" s="73">
        <f t="shared" si="4"/>
        <v>5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7">
        <f t="shared" si="5"/>
        <v>13</v>
      </c>
      <c r="B43" s="7" t="str">
        <f t="shared" si="5"/>
        <v>13) วิทยาลัยการเมืองและการปกครอง</v>
      </c>
      <c r="C43" s="7" t="s">
        <v>65</v>
      </c>
      <c r="D43" s="72">
        <f t="shared" si="4"/>
        <v>5</v>
      </c>
      <c r="E43" s="7">
        <f t="shared" si="4"/>
        <v>17</v>
      </c>
      <c r="F43" s="7">
        <f t="shared" si="4"/>
        <v>0</v>
      </c>
      <c r="G43" s="73">
        <f t="shared" si="4"/>
        <v>17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7">
        <f t="shared" si="5"/>
        <v>14</v>
      </c>
      <c r="B44" s="7" t="str">
        <f t="shared" si="5"/>
        <v>14) วิทยาลัยการจัดการอุตสาหกรรมบริการ</v>
      </c>
      <c r="C44" s="7" t="s">
        <v>66</v>
      </c>
      <c r="D44" s="72">
        <f t="shared" si="4"/>
        <v>5</v>
      </c>
      <c r="E44" s="7">
        <f t="shared" si="4"/>
        <v>0</v>
      </c>
      <c r="F44" s="7">
        <f t="shared" si="4"/>
        <v>21</v>
      </c>
      <c r="G44" s="73">
        <f t="shared" si="4"/>
        <v>21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7">
        <f t="shared" si="5"/>
        <v>15</v>
      </c>
      <c r="B45" s="7" t="str">
        <f t="shared" si="5"/>
        <v>15) วิทยาลัยนิเทศศาสตร์</v>
      </c>
      <c r="C45" s="7" t="s">
        <v>67</v>
      </c>
      <c r="D45" s="72">
        <f t="shared" ref="D45:G46" si="6">D20</f>
        <v>5</v>
      </c>
      <c r="E45" s="7">
        <f t="shared" si="6"/>
        <v>13</v>
      </c>
      <c r="F45" s="7">
        <f t="shared" si="6"/>
        <v>0</v>
      </c>
      <c r="G45" s="73">
        <f t="shared" si="6"/>
        <v>13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7" t="str">
        <f t="shared" ref="A46:B46" si="7">A21</f>
        <v>ระดับมหาวิทยาลัย</v>
      </c>
      <c r="B46" s="7">
        <f t="shared" si="7"/>
        <v>0</v>
      </c>
      <c r="C46" s="7" t="s">
        <v>33</v>
      </c>
      <c r="D46" s="72">
        <f t="shared" si="6"/>
        <v>75</v>
      </c>
      <c r="E46" s="7">
        <f t="shared" si="6"/>
        <v>126</v>
      </c>
      <c r="F46" s="7">
        <f t="shared" si="6"/>
        <v>42</v>
      </c>
      <c r="G46" s="73">
        <f t="shared" si="6"/>
        <v>168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7"/>
      <c r="B139" s="7"/>
      <c r="C139" s="7"/>
      <c r="D139" s="7"/>
      <c r="E139" s="7"/>
      <c r="F139" s="7"/>
      <c r="G139" s="7"/>
      <c r="H139" s="7"/>
      <c r="I139" s="7"/>
      <c r="J139" s="74"/>
      <c r="K139" s="74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7"/>
      <c r="B140" s="7"/>
      <c r="C140" s="7"/>
      <c r="D140" s="7"/>
      <c r="E140" s="7"/>
      <c r="F140" s="7"/>
      <c r="G140" s="7"/>
      <c r="H140" s="7"/>
      <c r="I140" s="7"/>
      <c r="J140" s="74"/>
      <c r="K140" s="74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7"/>
      <c r="B141" s="7"/>
      <c r="C141" s="7"/>
      <c r="D141" s="7"/>
      <c r="E141" s="7"/>
      <c r="F141" s="7"/>
      <c r="G141" s="7"/>
      <c r="H141" s="7"/>
      <c r="I141" s="7"/>
      <c r="J141" s="74"/>
      <c r="K141" s="74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7"/>
      <c r="B142" s="7"/>
      <c r="C142" s="7"/>
      <c r="D142" s="7"/>
      <c r="E142" s="7"/>
      <c r="F142" s="7"/>
      <c r="G142" s="7"/>
      <c r="H142" s="7"/>
      <c r="I142" s="7"/>
      <c r="J142" s="74"/>
      <c r="K142" s="74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7"/>
      <c r="B143" s="7"/>
      <c r="C143" s="7"/>
      <c r="D143" s="7"/>
      <c r="E143" s="7"/>
      <c r="F143" s="7"/>
      <c r="G143" s="7"/>
      <c r="H143" s="7"/>
      <c r="I143" s="7"/>
      <c r="J143" s="74"/>
      <c r="K143" s="74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7"/>
      <c r="B144" s="7"/>
      <c r="C144" s="7"/>
      <c r="D144" s="7"/>
      <c r="E144" s="7"/>
      <c r="F144" s="7"/>
      <c r="G144" s="7"/>
      <c r="H144" s="7"/>
      <c r="I144" s="7"/>
      <c r="J144" s="74"/>
      <c r="K144" s="74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7"/>
      <c r="B145" s="7"/>
      <c r="C145" s="7"/>
      <c r="D145" s="7"/>
      <c r="E145" s="7"/>
      <c r="F145" s="7"/>
      <c r="G145" s="7"/>
      <c r="H145" s="7"/>
      <c r="I145" s="7"/>
      <c r="J145" s="74"/>
      <c r="K145" s="74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7"/>
      <c r="B146" s="7"/>
      <c r="C146" s="7"/>
      <c r="D146" s="7"/>
      <c r="E146" s="7"/>
      <c r="F146" s="7"/>
      <c r="G146" s="7"/>
      <c r="H146" s="7"/>
      <c r="I146" s="7"/>
      <c r="J146" s="74"/>
      <c r="K146" s="74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7"/>
      <c r="B147" s="7"/>
      <c r="C147" s="7"/>
      <c r="D147" s="7"/>
      <c r="E147" s="7"/>
      <c r="F147" s="7"/>
      <c r="G147" s="7"/>
      <c r="H147" s="7"/>
      <c r="I147" s="7"/>
      <c r="J147" s="74"/>
      <c r="K147" s="74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7"/>
      <c r="B148" s="7"/>
      <c r="C148" s="7"/>
      <c r="D148" s="7"/>
      <c r="E148" s="7"/>
      <c r="F148" s="7"/>
      <c r="G148" s="7"/>
      <c r="H148" s="7"/>
      <c r="I148" s="7"/>
      <c r="J148" s="74"/>
      <c r="K148" s="74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7"/>
      <c r="B149" s="7"/>
      <c r="C149" s="7"/>
      <c r="D149" s="7"/>
      <c r="E149" s="7"/>
      <c r="F149" s="7"/>
      <c r="G149" s="7"/>
      <c r="H149" s="7"/>
      <c r="I149" s="7"/>
      <c r="J149" s="74"/>
      <c r="K149" s="74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7"/>
      <c r="B150" s="7"/>
      <c r="C150" s="7"/>
      <c r="D150" s="7"/>
      <c r="E150" s="7"/>
      <c r="F150" s="7"/>
      <c r="G150" s="7"/>
      <c r="H150" s="7"/>
      <c r="I150" s="7"/>
      <c r="J150" s="74"/>
      <c r="K150" s="74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7"/>
      <c r="B151" s="7"/>
      <c r="C151" s="7"/>
      <c r="D151" s="7"/>
      <c r="E151" s="7"/>
      <c r="F151" s="7"/>
      <c r="G151" s="7"/>
      <c r="H151" s="7"/>
      <c r="I151" s="7"/>
      <c r="J151" s="74"/>
      <c r="K151" s="74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7"/>
      <c r="B152" s="7"/>
      <c r="C152" s="7"/>
      <c r="D152" s="7"/>
      <c r="E152" s="7"/>
      <c r="F152" s="7"/>
      <c r="G152" s="7"/>
      <c r="H152" s="7"/>
      <c r="I152" s="7"/>
      <c r="J152" s="74"/>
      <c r="K152" s="74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7"/>
      <c r="B153" s="7"/>
      <c r="C153" s="7"/>
      <c r="D153" s="7"/>
      <c r="E153" s="7"/>
      <c r="F153" s="7"/>
      <c r="G153" s="7"/>
      <c r="H153" s="7"/>
      <c r="I153" s="7"/>
      <c r="J153" s="74"/>
      <c r="K153" s="74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7"/>
      <c r="B154" s="7"/>
      <c r="C154" s="7"/>
      <c r="D154" s="7"/>
      <c r="E154" s="7"/>
      <c r="F154" s="7"/>
      <c r="G154" s="7"/>
      <c r="H154" s="7"/>
      <c r="I154" s="7"/>
      <c r="J154" s="74"/>
      <c r="K154" s="74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7"/>
      <c r="B155" s="7"/>
      <c r="C155" s="7"/>
      <c r="D155" s="7"/>
      <c r="E155" s="7"/>
      <c r="F155" s="7"/>
      <c r="G155" s="7"/>
      <c r="H155" s="7"/>
      <c r="I155" s="7"/>
      <c r="J155" s="74"/>
      <c r="K155" s="74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7"/>
      <c r="B156" s="7"/>
      <c r="C156" s="7"/>
      <c r="D156" s="7"/>
      <c r="E156" s="7"/>
      <c r="F156" s="7"/>
      <c r="G156" s="7"/>
      <c r="H156" s="7"/>
      <c r="I156" s="7"/>
      <c r="J156" s="74"/>
      <c r="K156" s="7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7"/>
      <c r="B157" s="7"/>
      <c r="C157" s="7"/>
      <c r="D157" s="7"/>
      <c r="E157" s="7"/>
      <c r="F157" s="7"/>
      <c r="G157" s="7"/>
      <c r="H157" s="7"/>
      <c r="I157" s="7"/>
      <c r="J157" s="74"/>
      <c r="K157" s="7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7"/>
      <c r="B158" s="7"/>
      <c r="C158" s="7"/>
      <c r="D158" s="7"/>
      <c r="E158" s="7"/>
      <c r="F158" s="7"/>
      <c r="G158" s="7"/>
      <c r="H158" s="7"/>
      <c r="I158" s="7"/>
      <c r="J158" s="74"/>
      <c r="K158" s="74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7"/>
      <c r="B159" s="7"/>
      <c r="C159" s="7"/>
      <c r="D159" s="7"/>
      <c r="E159" s="7"/>
      <c r="F159" s="7"/>
      <c r="G159" s="7"/>
      <c r="H159" s="7"/>
      <c r="I159" s="7"/>
      <c r="J159" s="74"/>
      <c r="K159" s="7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7"/>
      <c r="B160" s="7"/>
      <c r="C160" s="7"/>
      <c r="D160" s="7"/>
      <c r="E160" s="7"/>
      <c r="F160" s="7"/>
      <c r="G160" s="7"/>
      <c r="H160" s="7"/>
      <c r="I160" s="7"/>
      <c r="J160" s="74"/>
      <c r="K160" s="74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7"/>
      <c r="B161" s="7"/>
      <c r="C161" s="7"/>
      <c r="D161" s="7"/>
      <c r="E161" s="7"/>
      <c r="F161" s="7"/>
      <c r="G161" s="7"/>
      <c r="H161" s="7"/>
      <c r="I161" s="7"/>
      <c r="J161" s="74"/>
      <c r="K161" s="7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7"/>
      <c r="B162" s="7"/>
      <c r="C162" s="7"/>
      <c r="D162" s="7"/>
      <c r="E162" s="7"/>
      <c r="F162" s="7"/>
      <c r="G162" s="7"/>
      <c r="H162" s="7"/>
      <c r="I162" s="7"/>
      <c r="J162" s="74"/>
      <c r="K162" s="7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7"/>
      <c r="B163" s="7"/>
      <c r="C163" s="7"/>
      <c r="D163" s="7"/>
      <c r="E163" s="7"/>
      <c r="F163" s="7"/>
      <c r="G163" s="7"/>
      <c r="H163" s="7"/>
      <c r="I163" s="7"/>
      <c r="J163" s="74"/>
      <c r="K163" s="74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7"/>
      <c r="B164" s="7"/>
      <c r="C164" s="7"/>
      <c r="D164" s="7"/>
      <c r="E164" s="7"/>
      <c r="F164" s="7"/>
      <c r="G164" s="7"/>
      <c r="H164" s="7"/>
      <c r="I164" s="7"/>
      <c r="J164" s="74"/>
      <c r="K164" s="74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7"/>
      <c r="B165" s="7"/>
      <c r="C165" s="7"/>
      <c r="D165" s="7"/>
      <c r="E165" s="7"/>
      <c r="F165" s="7"/>
      <c r="G165" s="7"/>
      <c r="H165" s="7"/>
      <c r="I165" s="7"/>
      <c r="J165" s="74"/>
      <c r="K165" s="74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7"/>
      <c r="B166" s="7"/>
      <c r="C166" s="7"/>
      <c r="D166" s="7"/>
      <c r="E166" s="7"/>
      <c r="F166" s="7"/>
      <c r="G166" s="7"/>
      <c r="H166" s="7"/>
      <c r="I166" s="7"/>
      <c r="J166" s="74"/>
      <c r="K166" s="7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7"/>
      <c r="B167" s="7"/>
      <c r="C167" s="7"/>
      <c r="D167" s="7"/>
      <c r="E167" s="7"/>
      <c r="F167" s="7"/>
      <c r="G167" s="7"/>
      <c r="H167" s="7"/>
      <c r="I167" s="7"/>
      <c r="J167" s="74"/>
      <c r="K167" s="7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7"/>
      <c r="B168" s="7"/>
      <c r="C168" s="7"/>
      <c r="D168" s="7"/>
      <c r="E168" s="7"/>
      <c r="F168" s="7"/>
      <c r="G168" s="7"/>
      <c r="H168" s="7"/>
      <c r="I168" s="7"/>
      <c r="J168" s="74"/>
      <c r="K168" s="7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7"/>
      <c r="B169" s="7"/>
      <c r="C169" s="7"/>
      <c r="D169" s="7"/>
      <c r="E169" s="7"/>
      <c r="F169" s="7"/>
      <c r="G169" s="7"/>
      <c r="H169" s="7"/>
      <c r="I169" s="7"/>
      <c r="J169" s="74"/>
      <c r="K169" s="7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7"/>
      <c r="B170" s="7"/>
      <c r="C170" s="7"/>
      <c r="D170" s="7"/>
      <c r="E170" s="7"/>
      <c r="F170" s="7"/>
      <c r="G170" s="7"/>
      <c r="H170" s="7"/>
      <c r="I170" s="7"/>
      <c r="J170" s="74"/>
      <c r="K170" s="7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7"/>
      <c r="B171" s="7"/>
      <c r="C171" s="7"/>
      <c r="D171" s="7"/>
      <c r="E171" s="7"/>
      <c r="F171" s="7"/>
      <c r="G171" s="7"/>
      <c r="H171" s="7"/>
      <c r="I171" s="7"/>
      <c r="J171" s="74"/>
      <c r="K171" s="7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7"/>
      <c r="B172" s="7"/>
      <c r="C172" s="7"/>
      <c r="D172" s="7"/>
      <c r="E172" s="7"/>
      <c r="F172" s="7"/>
      <c r="G172" s="7"/>
      <c r="H172" s="7"/>
      <c r="I172" s="7"/>
      <c r="J172" s="74"/>
      <c r="K172" s="7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7"/>
      <c r="B173" s="7"/>
      <c r="C173" s="7"/>
      <c r="D173" s="7"/>
      <c r="E173" s="7"/>
      <c r="F173" s="7"/>
      <c r="G173" s="7"/>
      <c r="H173" s="7"/>
      <c r="I173" s="7"/>
      <c r="J173" s="74"/>
      <c r="K173" s="7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7"/>
      <c r="B174" s="7"/>
      <c r="C174" s="7"/>
      <c r="D174" s="7"/>
      <c r="E174" s="7"/>
      <c r="F174" s="7"/>
      <c r="G174" s="7"/>
      <c r="H174" s="7"/>
      <c r="I174" s="7"/>
      <c r="J174" s="74"/>
      <c r="K174" s="7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7"/>
      <c r="B175" s="7"/>
      <c r="C175" s="7"/>
      <c r="D175" s="7"/>
      <c r="E175" s="7"/>
      <c r="F175" s="7"/>
      <c r="G175" s="7"/>
      <c r="H175" s="7"/>
      <c r="I175" s="7"/>
      <c r="J175" s="74"/>
      <c r="K175" s="7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7"/>
      <c r="B176" s="7"/>
      <c r="C176" s="7"/>
      <c r="D176" s="7"/>
      <c r="E176" s="7"/>
      <c r="F176" s="7"/>
      <c r="G176" s="7"/>
      <c r="H176" s="7"/>
      <c r="I176" s="7"/>
      <c r="J176" s="74"/>
      <c r="K176" s="7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7"/>
      <c r="B177" s="7"/>
      <c r="C177" s="7"/>
      <c r="D177" s="7"/>
      <c r="E177" s="7"/>
      <c r="F177" s="7"/>
      <c r="G177" s="7"/>
      <c r="H177" s="7"/>
      <c r="I177" s="7"/>
      <c r="J177" s="74"/>
      <c r="K177" s="7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7"/>
      <c r="B178" s="7"/>
      <c r="C178" s="7"/>
      <c r="D178" s="7"/>
      <c r="E178" s="7"/>
      <c r="F178" s="7"/>
      <c r="G178" s="7"/>
      <c r="H178" s="7"/>
      <c r="I178" s="7"/>
      <c r="J178" s="74"/>
      <c r="K178" s="7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7"/>
      <c r="B179" s="7"/>
      <c r="C179" s="7"/>
      <c r="D179" s="7"/>
      <c r="E179" s="7"/>
      <c r="F179" s="7"/>
      <c r="G179" s="7"/>
      <c r="H179" s="7"/>
      <c r="I179" s="7"/>
      <c r="J179" s="74"/>
      <c r="K179" s="7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7"/>
      <c r="B180" s="7"/>
      <c r="C180" s="7"/>
      <c r="D180" s="7"/>
      <c r="E180" s="7"/>
      <c r="F180" s="7"/>
      <c r="G180" s="7"/>
      <c r="H180" s="7"/>
      <c r="I180" s="7"/>
      <c r="J180" s="74"/>
      <c r="K180" s="7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7"/>
      <c r="B181" s="7"/>
      <c r="C181" s="7"/>
      <c r="D181" s="7"/>
      <c r="E181" s="7"/>
      <c r="F181" s="7"/>
      <c r="G181" s="7"/>
      <c r="H181" s="7"/>
      <c r="I181" s="7"/>
      <c r="J181" s="74"/>
      <c r="K181" s="7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7"/>
      <c r="B182" s="7"/>
      <c r="C182" s="7"/>
      <c r="D182" s="7"/>
      <c r="E182" s="7"/>
      <c r="F182" s="7"/>
      <c r="G182" s="7"/>
      <c r="H182" s="7"/>
      <c r="I182" s="7"/>
      <c r="J182" s="74"/>
      <c r="K182" s="74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7"/>
      <c r="B183" s="7"/>
      <c r="C183" s="7"/>
      <c r="D183" s="7"/>
      <c r="E183" s="7"/>
      <c r="F183" s="7"/>
      <c r="G183" s="7"/>
      <c r="H183" s="7"/>
      <c r="I183" s="7"/>
      <c r="J183" s="74"/>
      <c r="K183" s="74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7"/>
      <c r="B184" s="7"/>
      <c r="C184" s="7"/>
      <c r="D184" s="7"/>
      <c r="E184" s="7"/>
      <c r="F184" s="7"/>
      <c r="G184" s="7"/>
      <c r="H184" s="7"/>
      <c r="I184" s="7"/>
      <c r="J184" s="74"/>
      <c r="K184" s="74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7"/>
      <c r="B185" s="7"/>
      <c r="C185" s="7"/>
      <c r="D185" s="7"/>
      <c r="E185" s="7"/>
      <c r="F185" s="7"/>
      <c r="G185" s="7"/>
      <c r="H185" s="7"/>
      <c r="I185" s="7"/>
      <c r="J185" s="74"/>
      <c r="K185" s="7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7"/>
      <c r="B186" s="7"/>
      <c r="C186" s="7"/>
      <c r="D186" s="7"/>
      <c r="E186" s="7"/>
      <c r="F186" s="7"/>
      <c r="G186" s="7"/>
      <c r="H186" s="7"/>
      <c r="I186" s="7"/>
      <c r="J186" s="74"/>
      <c r="K186" s="7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7"/>
      <c r="B187" s="7"/>
      <c r="C187" s="7"/>
      <c r="D187" s="7"/>
      <c r="E187" s="7"/>
      <c r="F187" s="7"/>
      <c r="G187" s="7"/>
      <c r="H187" s="7"/>
      <c r="I187" s="7"/>
      <c r="J187" s="74"/>
      <c r="K187" s="74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7"/>
      <c r="B188" s="7"/>
      <c r="C188" s="7"/>
      <c r="D188" s="7"/>
      <c r="E188" s="7"/>
      <c r="F188" s="7"/>
      <c r="G188" s="7"/>
      <c r="H188" s="7"/>
      <c r="I188" s="7"/>
      <c r="J188" s="74"/>
      <c r="K188" s="74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7"/>
      <c r="B189" s="7"/>
      <c r="C189" s="7"/>
      <c r="D189" s="7"/>
      <c r="E189" s="7"/>
      <c r="F189" s="7"/>
      <c r="G189" s="7"/>
      <c r="H189" s="7"/>
      <c r="I189" s="7"/>
      <c r="J189" s="74"/>
      <c r="K189" s="74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7"/>
      <c r="B190" s="7"/>
      <c r="C190" s="7"/>
      <c r="D190" s="7"/>
      <c r="E190" s="7"/>
      <c r="F190" s="7"/>
      <c r="G190" s="7"/>
      <c r="H190" s="7"/>
      <c r="I190" s="7"/>
      <c r="J190" s="74"/>
      <c r="K190" s="74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7"/>
      <c r="B191" s="7"/>
      <c r="C191" s="7"/>
      <c r="D191" s="7"/>
      <c r="E191" s="7"/>
      <c r="F191" s="7"/>
      <c r="G191" s="7"/>
      <c r="H191" s="7"/>
      <c r="I191" s="7"/>
      <c r="J191" s="74"/>
      <c r="K191" s="74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7"/>
      <c r="B192" s="7"/>
      <c r="C192" s="7"/>
      <c r="D192" s="7"/>
      <c r="E192" s="7"/>
      <c r="F192" s="7"/>
      <c r="G192" s="7"/>
      <c r="H192" s="7"/>
      <c r="I192" s="7"/>
      <c r="J192" s="74"/>
      <c r="K192" s="74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7"/>
      <c r="B193" s="7"/>
      <c r="C193" s="7"/>
      <c r="D193" s="7"/>
      <c r="E193" s="7"/>
      <c r="F193" s="7"/>
      <c r="G193" s="7"/>
      <c r="H193" s="7"/>
      <c r="I193" s="7"/>
      <c r="J193" s="74"/>
      <c r="K193" s="74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7"/>
      <c r="B194" s="7"/>
      <c r="C194" s="7"/>
      <c r="D194" s="7"/>
      <c r="E194" s="7"/>
      <c r="F194" s="7"/>
      <c r="G194" s="7"/>
      <c r="H194" s="7"/>
      <c r="I194" s="7"/>
      <c r="J194" s="74"/>
      <c r="K194" s="74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7"/>
      <c r="B195" s="7"/>
      <c r="C195" s="7"/>
      <c r="D195" s="7"/>
      <c r="E195" s="7"/>
      <c r="F195" s="7"/>
      <c r="G195" s="7"/>
      <c r="H195" s="7"/>
      <c r="I195" s="7"/>
      <c r="J195" s="74"/>
      <c r="K195" s="74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7"/>
      <c r="B196" s="7"/>
      <c r="C196" s="7"/>
      <c r="D196" s="7"/>
      <c r="E196" s="7"/>
      <c r="F196" s="7"/>
      <c r="G196" s="7"/>
      <c r="H196" s="7"/>
      <c r="I196" s="7"/>
      <c r="J196" s="74"/>
      <c r="K196" s="74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7"/>
      <c r="B197" s="7"/>
      <c r="C197" s="7"/>
      <c r="D197" s="7"/>
      <c r="E197" s="7"/>
      <c r="F197" s="7"/>
      <c r="G197" s="7"/>
      <c r="H197" s="7"/>
      <c r="I197" s="7"/>
      <c r="J197" s="74"/>
      <c r="K197" s="74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7"/>
      <c r="B198" s="7"/>
      <c r="C198" s="7"/>
      <c r="D198" s="7"/>
      <c r="E198" s="7"/>
      <c r="F198" s="7"/>
      <c r="G198" s="7"/>
      <c r="H198" s="7"/>
      <c r="I198" s="7"/>
      <c r="J198" s="74"/>
      <c r="K198" s="74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7"/>
      <c r="B199" s="7"/>
      <c r="C199" s="7"/>
      <c r="D199" s="7"/>
      <c r="E199" s="7"/>
      <c r="F199" s="7"/>
      <c r="G199" s="7"/>
      <c r="H199" s="7"/>
      <c r="I199" s="7"/>
      <c r="J199" s="74"/>
      <c r="K199" s="74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7"/>
      <c r="B200" s="7"/>
      <c r="C200" s="7"/>
      <c r="D200" s="7"/>
      <c r="E200" s="7"/>
      <c r="F200" s="7"/>
      <c r="G200" s="7"/>
      <c r="H200" s="7"/>
      <c r="I200" s="7"/>
      <c r="J200" s="74"/>
      <c r="K200" s="74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7"/>
      <c r="B201" s="7"/>
      <c r="C201" s="7"/>
      <c r="D201" s="7"/>
      <c r="E201" s="7"/>
      <c r="F201" s="7"/>
      <c r="G201" s="7"/>
      <c r="H201" s="7"/>
      <c r="I201" s="7"/>
      <c r="J201" s="74"/>
      <c r="K201" s="74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7"/>
      <c r="B202" s="7"/>
      <c r="C202" s="7"/>
      <c r="D202" s="7"/>
      <c r="E202" s="7"/>
      <c r="F202" s="7"/>
      <c r="G202" s="7"/>
      <c r="H202" s="7"/>
      <c r="I202" s="7"/>
      <c r="J202" s="74"/>
      <c r="K202" s="74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7"/>
      <c r="B203" s="7"/>
      <c r="C203" s="7"/>
      <c r="D203" s="7"/>
      <c r="E203" s="7"/>
      <c r="F203" s="7"/>
      <c r="G203" s="7"/>
      <c r="H203" s="7"/>
      <c r="I203" s="7"/>
      <c r="J203" s="74"/>
      <c r="K203" s="7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7"/>
      <c r="B204" s="7"/>
      <c r="C204" s="7"/>
      <c r="D204" s="7"/>
      <c r="E204" s="7"/>
      <c r="F204" s="7"/>
      <c r="G204" s="7"/>
      <c r="H204" s="7"/>
      <c r="I204" s="7"/>
      <c r="J204" s="74"/>
      <c r="K204" s="7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7"/>
      <c r="B205" s="7"/>
      <c r="C205" s="7"/>
      <c r="D205" s="7"/>
      <c r="E205" s="7"/>
      <c r="F205" s="7"/>
      <c r="G205" s="7"/>
      <c r="H205" s="7"/>
      <c r="I205" s="7"/>
      <c r="J205" s="74"/>
      <c r="K205" s="7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7"/>
      <c r="B206" s="7"/>
      <c r="C206" s="7"/>
      <c r="D206" s="7"/>
      <c r="E206" s="7"/>
      <c r="F206" s="7"/>
      <c r="G206" s="7"/>
      <c r="H206" s="7"/>
      <c r="I206" s="7"/>
      <c r="J206" s="74"/>
      <c r="K206" s="7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7"/>
      <c r="B207" s="7"/>
      <c r="C207" s="7"/>
      <c r="D207" s="7"/>
      <c r="E207" s="7"/>
      <c r="F207" s="7"/>
      <c r="G207" s="7"/>
      <c r="H207" s="7"/>
      <c r="I207" s="7"/>
      <c r="J207" s="74"/>
      <c r="K207" s="7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7"/>
      <c r="B208" s="7"/>
      <c r="C208" s="7"/>
      <c r="D208" s="7"/>
      <c r="E208" s="7"/>
      <c r="F208" s="7"/>
      <c r="G208" s="7"/>
      <c r="H208" s="7"/>
      <c r="I208" s="7"/>
      <c r="J208" s="74"/>
      <c r="K208" s="7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7"/>
      <c r="B209" s="7"/>
      <c r="C209" s="7"/>
      <c r="D209" s="7"/>
      <c r="E209" s="7"/>
      <c r="F209" s="7"/>
      <c r="G209" s="7"/>
      <c r="H209" s="7"/>
      <c r="I209" s="7"/>
      <c r="J209" s="74"/>
      <c r="K209" s="7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7"/>
      <c r="B210" s="7"/>
      <c r="C210" s="7"/>
      <c r="D210" s="7"/>
      <c r="E210" s="7"/>
      <c r="F210" s="7"/>
      <c r="G210" s="7"/>
      <c r="H210" s="7"/>
      <c r="I210" s="7"/>
      <c r="J210" s="74"/>
      <c r="K210" s="7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7"/>
      <c r="B211" s="7"/>
      <c r="C211" s="7"/>
      <c r="D211" s="7"/>
      <c r="E211" s="7"/>
      <c r="F211" s="7"/>
      <c r="G211" s="7"/>
      <c r="H211" s="7"/>
      <c r="I211" s="7"/>
      <c r="J211" s="74"/>
      <c r="K211" s="7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7"/>
      <c r="B212" s="7"/>
      <c r="C212" s="7"/>
      <c r="D212" s="7"/>
      <c r="E212" s="7"/>
      <c r="F212" s="7"/>
      <c r="G212" s="7"/>
      <c r="H212" s="7"/>
      <c r="I212" s="7"/>
      <c r="J212" s="74"/>
      <c r="K212" s="7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7"/>
      <c r="B213" s="7"/>
      <c r="C213" s="7"/>
      <c r="D213" s="7"/>
      <c r="E213" s="7"/>
      <c r="F213" s="7"/>
      <c r="G213" s="7"/>
      <c r="H213" s="7"/>
      <c r="I213" s="7"/>
      <c r="J213" s="74"/>
      <c r="K213" s="7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7"/>
      <c r="B214" s="7"/>
      <c r="C214" s="7"/>
      <c r="D214" s="7"/>
      <c r="E214" s="7"/>
      <c r="F214" s="7"/>
      <c r="G214" s="7"/>
      <c r="H214" s="7"/>
      <c r="I214" s="7"/>
      <c r="J214" s="74"/>
      <c r="K214" s="7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7"/>
      <c r="B215" s="7"/>
      <c r="C215" s="7"/>
      <c r="D215" s="7"/>
      <c r="E215" s="7"/>
      <c r="F215" s="7"/>
      <c r="G215" s="7"/>
      <c r="H215" s="7"/>
      <c r="I215" s="7"/>
      <c r="J215" s="74"/>
      <c r="K215" s="7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7"/>
      <c r="B216" s="7"/>
      <c r="C216" s="7"/>
      <c r="D216" s="7"/>
      <c r="E216" s="7"/>
      <c r="F216" s="7"/>
      <c r="G216" s="7"/>
      <c r="H216" s="7"/>
      <c r="I216" s="7"/>
      <c r="J216" s="74"/>
      <c r="K216" s="7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7"/>
      <c r="B217" s="7"/>
      <c r="C217" s="7"/>
      <c r="D217" s="7"/>
      <c r="E217" s="7"/>
      <c r="F217" s="7"/>
      <c r="G217" s="7"/>
      <c r="H217" s="7"/>
      <c r="I217" s="7"/>
      <c r="J217" s="74"/>
      <c r="K217" s="7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7"/>
      <c r="B218" s="7"/>
      <c r="C218" s="7"/>
      <c r="D218" s="7"/>
      <c r="E218" s="7"/>
      <c r="F218" s="7"/>
      <c r="G218" s="7"/>
      <c r="H218" s="7"/>
      <c r="I218" s="7"/>
      <c r="J218" s="74"/>
      <c r="K218" s="7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7"/>
      <c r="B219" s="7"/>
      <c r="C219" s="7"/>
      <c r="D219" s="7"/>
      <c r="E219" s="7"/>
      <c r="F219" s="7"/>
      <c r="G219" s="7"/>
      <c r="H219" s="7"/>
      <c r="I219" s="7"/>
      <c r="J219" s="74"/>
      <c r="K219" s="7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7"/>
      <c r="B220" s="7"/>
      <c r="C220" s="7"/>
      <c r="D220" s="7"/>
      <c r="E220" s="7"/>
      <c r="F220" s="7"/>
      <c r="G220" s="7"/>
      <c r="H220" s="7"/>
      <c r="I220" s="7"/>
      <c r="J220" s="74"/>
      <c r="K220" s="7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7"/>
      <c r="B221" s="7"/>
      <c r="C221" s="7"/>
      <c r="D221" s="7"/>
      <c r="E221" s="7"/>
      <c r="F221" s="7"/>
      <c r="G221" s="7"/>
      <c r="H221" s="7"/>
      <c r="I221" s="7"/>
      <c r="J221" s="74"/>
      <c r="K221" s="7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7"/>
      <c r="B222" s="7"/>
      <c r="C222" s="7"/>
      <c r="D222" s="7"/>
      <c r="E222" s="7"/>
      <c r="F222" s="7"/>
      <c r="G222" s="7"/>
      <c r="H222" s="7"/>
      <c r="I222" s="7"/>
      <c r="J222" s="74"/>
      <c r="K222" s="7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7"/>
      <c r="B223" s="7"/>
      <c r="C223" s="7"/>
      <c r="D223" s="7"/>
      <c r="E223" s="7"/>
      <c r="F223" s="7"/>
      <c r="G223" s="7"/>
      <c r="H223" s="7"/>
      <c r="I223" s="7"/>
      <c r="J223" s="74"/>
      <c r="K223" s="7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7"/>
      <c r="B224" s="7"/>
      <c r="C224" s="7"/>
      <c r="D224" s="7"/>
      <c r="E224" s="7"/>
      <c r="F224" s="7"/>
      <c r="G224" s="7"/>
      <c r="H224" s="7"/>
      <c r="I224" s="7"/>
      <c r="J224" s="74"/>
      <c r="K224" s="7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7"/>
      <c r="B225" s="7"/>
      <c r="C225" s="7"/>
      <c r="D225" s="7"/>
      <c r="E225" s="7"/>
      <c r="F225" s="7"/>
      <c r="G225" s="7"/>
      <c r="H225" s="7"/>
      <c r="I225" s="7"/>
      <c r="J225" s="74"/>
      <c r="K225" s="7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7"/>
      <c r="B226" s="7"/>
      <c r="C226" s="7"/>
      <c r="D226" s="7"/>
      <c r="E226" s="7"/>
      <c r="F226" s="7"/>
      <c r="G226" s="7"/>
      <c r="H226" s="7"/>
      <c r="I226" s="7"/>
      <c r="J226" s="74"/>
      <c r="K226" s="7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7"/>
      <c r="B227" s="7"/>
      <c r="C227" s="7"/>
      <c r="D227" s="7"/>
      <c r="E227" s="7"/>
      <c r="F227" s="7"/>
      <c r="G227" s="7"/>
      <c r="H227" s="7"/>
      <c r="I227" s="7"/>
      <c r="J227" s="74"/>
      <c r="K227" s="7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7"/>
      <c r="B228" s="7"/>
      <c r="C228" s="7"/>
      <c r="D228" s="7"/>
      <c r="E228" s="7"/>
      <c r="F228" s="7"/>
      <c r="G228" s="7"/>
      <c r="H228" s="7"/>
      <c r="I228" s="7"/>
      <c r="J228" s="74"/>
      <c r="K228" s="74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7"/>
      <c r="B229" s="7"/>
      <c r="C229" s="7"/>
      <c r="D229" s="7"/>
      <c r="E229" s="7"/>
      <c r="F229" s="7"/>
      <c r="G229" s="7"/>
      <c r="H229" s="7"/>
      <c r="I229" s="7"/>
      <c r="J229" s="74"/>
      <c r="K229" s="74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7"/>
      <c r="B230" s="7"/>
      <c r="C230" s="7"/>
      <c r="D230" s="7"/>
      <c r="E230" s="7"/>
      <c r="F230" s="7"/>
      <c r="G230" s="7"/>
      <c r="H230" s="7"/>
      <c r="I230" s="7"/>
      <c r="J230" s="74"/>
      <c r="K230" s="7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7"/>
      <c r="B231" s="7"/>
      <c r="C231" s="7"/>
      <c r="D231" s="7"/>
      <c r="E231" s="7"/>
      <c r="F231" s="7"/>
      <c r="G231" s="7"/>
      <c r="H231" s="7"/>
      <c r="I231" s="7"/>
      <c r="J231" s="74"/>
      <c r="K231" s="74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7"/>
      <c r="B232" s="7"/>
      <c r="C232" s="7"/>
      <c r="D232" s="7"/>
      <c r="E232" s="7"/>
      <c r="F232" s="7"/>
      <c r="G232" s="7"/>
      <c r="H232" s="7"/>
      <c r="I232" s="7"/>
      <c r="J232" s="74"/>
      <c r="K232" s="7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7"/>
      <c r="B233" s="7"/>
      <c r="C233" s="7"/>
      <c r="D233" s="7"/>
      <c r="E233" s="7"/>
      <c r="F233" s="7"/>
      <c r="G233" s="7"/>
      <c r="H233" s="7"/>
      <c r="I233" s="7"/>
      <c r="J233" s="74"/>
      <c r="K233" s="7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7"/>
      <c r="B234" s="7"/>
      <c r="C234" s="7"/>
      <c r="D234" s="7"/>
      <c r="E234" s="7"/>
      <c r="F234" s="7"/>
      <c r="G234" s="7"/>
      <c r="H234" s="7"/>
      <c r="I234" s="7"/>
      <c r="J234" s="74"/>
      <c r="K234" s="7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7"/>
      <c r="B235" s="7"/>
      <c r="C235" s="7"/>
      <c r="D235" s="7"/>
      <c r="E235" s="7"/>
      <c r="F235" s="7"/>
      <c r="G235" s="7"/>
      <c r="H235" s="7"/>
      <c r="I235" s="7"/>
      <c r="J235" s="74"/>
      <c r="K235" s="74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7"/>
      <c r="B236" s="7"/>
      <c r="C236" s="7"/>
      <c r="D236" s="7"/>
      <c r="E236" s="7"/>
      <c r="F236" s="7"/>
      <c r="G236" s="7"/>
      <c r="H236" s="7"/>
      <c r="I236" s="7"/>
      <c r="J236" s="74"/>
      <c r="K236" s="74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3">
    <mergeCell ref="A23:B24"/>
    <mergeCell ref="C23:F24"/>
    <mergeCell ref="E29:G29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7"/>
  <sheetViews>
    <sheetView zoomScale="60" zoomScaleNormal="60" workbookViewId="0">
      <pane xSplit="2" ySplit="5" topLeftCell="C168" activePane="bottomRight" state="frozen"/>
      <selection activeCell="K24" sqref="K24"/>
      <selection pane="topRight" activeCell="K24" sqref="K24"/>
      <selection pane="bottomLeft" activeCell="K24" sqref="K24"/>
      <selection pane="bottomRight" activeCell="K24" sqref="K24"/>
    </sheetView>
  </sheetViews>
  <sheetFormatPr defaultColWidth="12.625" defaultRowHeight="15" customHeight="1" x14ac:dyDescent="0.4"/>
  <cols>
    <col min="1" max="1" width="9" style="8" customWidth="1"/>
    <col min="2" max="2" width="41.875" style="8" customWidth="1"/>
    <col min="3" max="3" width="32" style="8" customWidth="1"/>
    <col min="4" max="4" width="28.625" style="8" customWidth="1"/>
    <col min="5" max="5" width="37.75" style="8" customWidth="1"/>
    <col min="6" max="6" width="11.625" style="8" customWidth="1"/>
    <col min="7" max="7" width="14.375" style="8" customWidth="1"/>
    <col min="8" max="8" width="19.5" style="8" customWidth="1"/>
    <col min="9" max="9" width="21" style="8" customWidth="1"/>
    <col min="10" max="10" width="44.875" style="8" customWidth="1"/>
    <col min="11" max="23" width="9" style="8" customWidth="1"/>
    <col min="24" max="16384" width="12.625" style="8"/>
  </cols>
  <sheetData>
    <row r="1" spans="1:23" ht="24" customHeight="1" x14ac:dyDescent="0.4">
      <c r="A1" s="75"/>
      <c r="B1" s="76" t="s">
        <v>68</v>
      </c>
      <c r="C1" s="77" t="s">
        <v>1</v>
      </c>
      <c r="D1" s="77"/>
      <c r="E1" s="77"/>
      <c r="F1" s="77"/>
      <c r="G1" s="77"/>
      <c r="H1" s="77"/>
      <c r="I1" s="77"/>
      <c r="J1" s="78" t="s">
        <v>2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6.25" customHeight="1" x14ac:dyDescent="0.4">
      <c r="A2" s="79"/>
      <c r="B2" s="80" t="s">
        <v>3</v>
      </c>
      <c r="C2" s="81" t="s">
        <v>4</v>
      </c>
      <c r="D2" s="82"/>
      <c r="E2" s="83"/>
      <c r="F2" s="82"/>
      <c r="G2" s="82"/>
      <c r="H2" s="82"/>
      <c r="I2" s="82"/>
      <c r="J2" s="84" t="s">
        <v>5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4" customHeight="1" x14ac:dyDescent="0.4">
      <c r="A3" s="79"/>
      <c r="B3" s="85"/>
      <c r="C3" s="18" t="s">
        <v>6</v>
      </c>
      <c r="D3" s="18" t="s">
        <v>7</v>
      </c>
      <c r="E3" s="18"/>
      <c r="F3" s="18" t="s">
        <v>8</v>
      </c>
      <c r="G3" s="18"/>
      <c r="H3" s="1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4" customHeight="1" x14ac:dyDescent="0.4">
      <c r="A4" s="86" t="s">
        <v>10</v>
      </c>
      <c r="B4" s="87" t="s">
        <v>69</v>
      </c>
      <c r="C4" s="86" t="s">
        <v>70</v>
      </c>
      <c r="D4" s="87" t="s">
        <v>71</v>
      </c>
      <c r="E4" s="86" t="s">
        <v>72</v>
      </c>
      <c r="F4" s="88" t="s">
        <v>73</v>
      </c>
      <c r="G4" s="89"/>
      <c r="H4" s="87" t="s">
        <v>74</v>
      </c>
      <c r="I4" s="87" t="s">
        <v>75</v>
      </c>
      <c r="J4" s="86" t="s">
        <v>76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4" customHeight="1" x14ac:dyDescent="0.4">
      <c r="A5" s="90"/>
      <c r="B5" s="90"/>
      <c r="C5" s="90"/>
      <c r="D5" s="90"/>
      <c r="E5" s="90"/>
      <c r="F5" s="91" t="s">
        <v>18</v>
      </c>
      <c r="G5" s="92" t="s">
        <v>19</v>
      </c>
      <c r="H5" s="90"/>
      <c r="I5" s="93"/>
      <c r="J5" s="9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94.5" customHeight="1" x14ac:dyDescent="0.4">
      <c r="A6" s="43">
        <v>1</v>
      </c>
      <c r="B6" s="94" t="s">
        <v>77</v>
      </c>
      <c r="C6" s="95" t="s">
        <v>78</v>
      </c>
      <c r="D6" s="96" t="s">
        <v>79</v>
      </c>
      <c r="E6" s="97" t="s">
        <v>80</v>
      </c>
      <c r="F6" s="98" t="s">
        <v>81</v>
      </c>
      <c r="G6" s="43"/>
      <c r="H6" s="43" t="s">
        <v>82</v>
      </c>
      <c r="I6" s="96" t="s">
        <v>83</v>
      </c>
      <c r="J6" s="99" t="s">
        <v>84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91.5" customHeight="1" x14ac:dyDescent="0.4">
      <c r="A7" s="100">
        <v>2</v>
      </c>
      <c r="B7" s="101" t="s">
        <v>85</v>
      </c>
      <c r="C7" s="95" t="s">
        <v>86</v>
      </c>
      <c r="D7" s="96" t="s">
        <v>79</v>
      </c>
      <c r="E7" s="97" t="s">
        <v>80</v>
      </c>
      <c r="F7" s="98" t="s">
        <v>81</v>
      </c>
      <c r="G7" s="43"/>
      <c r="H7" s="43" t="s">
        <v>82</v>
      </c>
      <c r="I7" s="96" t="s">
        <v>83</v>
      </c>
      <c r="J7" s="99" t="s">
        <v>87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91.5" customHeight="1" x14ac:dyDescent="0.4">
      <c r="A8" s="43">
        <v>3</v>
      </c>
      <c r="B8" s="101" t="s">
        <v>88</v>
      </c>
      <c r="C8" s="95" t="s">
        <v>89</v>
      </c>
      <c r="D8" s="96" t="s">
        <v>79</v>
      </c>
      <c r="E8" s="97" t="s">
        <v>80</v>
      </c>
      <c r="F8" s="98" t="s">
        <v>81</v>
      </c>
      <c r="G8" s="43"/>
      <c r="H8" s="43" t="s">
        <v>82</v>
      </c>
      <c r="I8" s="96" t="s">
        <v>83</v>
      </c>
      <c r="J8" s="99" t="s">
        <v>87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93.75" customHeight="1" x14ac:dyDescent="0.4">
      <c r="A9" s="100">
        <v>4</v>
      </c>
      <c r="B9" s="101" t="s">
        <v>90</v>
      </c>
      <c r="C9" s="96" t="s">
        <v>91</v>
      </c>
      <c r="D9" s="96" t="s">
        <v>79</v>
      </c>
      <c r="E9" s="97" t="s">
        <v>80</v>
      </c>
      <c r="F9" s="98" t="s">
        <v>81</v>
      </c>
      <c r="G9" s="43"/>
      <c r="H9" s="43" t="s">
        <v>82</v>
      </c>
      <c r="I9" s="96" t="s">
        <v>83</v>
      </c>
      <c r="J9" s="99" t="s">
        <v>87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91.5" customHeight="1" x14ac:dyDescent="0.4">
      <c r="A10" s="43">
        <v>5</v>
      </c>
      <c r="B10" s="101" t="s">
        <v>92</v>
      </c>
      <c r="C10" s="96" t="s">
        <v>93</v>
      </c>
      <c r="D10" s="96" t="s">
        <v>79</v>
      </c>
      <c r="E10" s="97" t="s">
        <v>80</v>
      </c>
      <c r="F10" s="98" t="s">
        <v>81</v>
      </c>
      <c r="G10" s="43"/>
      <c r="H10" s="43" t="s">
        <v>82</v>
      </c>
      <c r="I10" s="96" t="s">
        <v>83</v>
      </c>
      <c r="J10" s="99" t="s">
        <v>87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91.5" customHeight="1" x14ac:dyDescent="0.4">
      <c r="A11" s="100">
        <v>6</v>
      </c>
      <c r="B11" s="101" t="s">
        <v>94</v>
      </c>
      <c r="C11" s="96" t="s">
        <v>95</v>
      </c>
      <c r="D11" s="96" t="s">
        <v>79</v>
      </c>
      <c r="E11" s="97" t="s">
        <v>80</v>
      </c>
      <c r="F11" s="98" t="s">
        <v>81</v>
      </c>
      <c r="G11" s="43"/>
      <c r="H11" s="43" t="s">
        <v>82</v>
      </c>
      <c r="I11" s="96" t="s">
        <v>83</v>
      </c>
      <c r="J11" s="99" t="s">
        <v>87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07" customFormat="1" ht="72" x14ac:dyDescent="0.4">
      <c r="A12" s="43">
        <v>7</v>
      </c>
      <c r="B12" s="96" t="s">
        <v>96</v>
      </c>
      <c r="C12" s="96" t="s">
        <v>97</v>
      </c>
      <c r="D12" s="96" t="s">
        <v>79</v>
      </c>
      <c r="E12" s="102" t="s">
        <v>98</v>
      </c>
      <c r="F12" s="98" t="s">
        <v>81</v>
      </c>
      <c r="G12" s="103"/>
      <c r="H12" s="104" t="s">
        <v>99</v>
      </c>
      <c r="I12" s="96" t="s">
        <v>83</v>
      </c>
      <c r="J12" s="105" t="s">
        <v>100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23" s="107" customFormat="1" ht="87.75" customHeight="1" x14ac:dyDescent="0.4">
      <c r="A13" s="100">
        <v>8</v>
      </c>
      <c r="B13" s="105" t="s">
        <v>101</v>
      </c>
      <c r="C13" s="96" t="s">
        <v>97</v>
      </c>
      <c r="D13" s="96" t="s">
        <v>79</v>
      </c>
      <c r="E13" s="105" t="s">
        <v>102</v>
      </c>
      <c r="F13" s="98" t="s">
        <v>81</v>
      </c>
      <c r="G13" s="105"/>
      <c r="H13" s="108" t="s">
        <v>103</v>
      </c>
      <c r="I13" s="96" t="s">
        <v>83</v>
      </c>
      <c r="J13" s="105" t="s">
        <v>100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</row>
    <row r="14" spans="1:23" s="107" customFormat="1" ht="48" customHeight="1" x14ac:dyDescent="0.4">
      <c r="A14" s="43">
        <v>9</v>
      </c>
      <c r="B14" s="101" t="s">
        <v>104</v>
      </c>
      <c r="C14" s="99" t="s">
        <v>105</v>
      </c>
      <c r="D14" s="96" t="s">
        <v>79</v>
      </c>
      <c r="E14" s="109" t="s">
        <v>106</v>
      </c>
      <c r="F14" s="110"/>
      <c r="G14" s="98" t="s">
        <v>81</v>
      </c>
      <c r="H14" s="111" t="s">
        <v>107</v>
      </c>
      <c r="I14" s="96" t="s">
        <v>83</v>
      </c>
      <c r="J14" s="112" t="s">
        <v>108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</row>
    <row r="15" spans="1:23" s="107" customFormat="1" ht="50.25" customHeight="1" x14ac:dyDescent="0.4">
      <c r="A15" s="100">
        <v>10</v>
      </c>
      <c r="B15" s="101" t="s">
        <v>109</v>
      </c>
      <c r="C15" s="99" t="s">
        <v>110</v>
      </c>
      <c r="D15" s="96" t="s">
        <v>79</v>
      </c>
      <c r="E15" s="109" t="s">
        <v>106</v>
      </c>
      <c r="F15" s="113"/>
      <c r="G15" s="98" t="s">
        <v>81</v>
      </c>
      <c r="H15" s="111" t="s">
        <v>107</v>
      </c>
      <c r="I15" s="96" t="s">
        <v>83</v>
      </c>
      <c r="J15" s="113" t="s">
        <v>111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</row>
    <row r="16" spans="1:23" s="107" customFormat="1" ht="50.25" customHeight="1" x14ac:dyDescent="0.4">
      <c r="A16" s="43">
        <v>11</v>
      </c>
      <c r="B16" s="101" t="s">
        <v>112</v>
      </c>
      <c r="C16" s="99" t="s">
        <v>113</v>
      </c>
      <c r="D16" s="96" t="s">
        <v>79</v>
      </c>
      <c r="E16" s="109" t="s">
        <v>106</v>
      </c>
      <c r="F16" s="96"/>
      <c r="G16" s="98" t="s">
        <v>81</v>
      </c>
      <c r="H16" s="111" t="s">
        <v>107</v>
      </c>
      <c r="I16" s="96" t="s">
        <v>83</v>
      </c>
      <c r="J16" s="96" t="s">
        <v>114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</row>
    <row r="17" spans="1:24" s="107" customFormat="1" ht="48" customHeight="1" x14ac:dyDescent="0.4">
      <c r="A17" s="100">
        <v>12</v>
      </c>
      <c r="B17" s="101" t="s">
        <v>115</v>
      </c>
      <c r="C17" s="99" t="s">
        <v>116</v>
      </c>
      <c r="D17" s="96" t="s">
        <v>79</v>
      </c>
      <c r="E17" s="109" t="s">
        <v>106</v>
      </c>
      <c r="F17" s="96"/>
      <c r="G17" s="98" t="s">
        <v>81</v>
      </c>
      <c r="H17" s="111" t="s">
        <v>107</v>
      </c>
      <c r="I17" s="96" t="s">
        <v>83</v>
      </c>
      <c r="J17" s="96" t="s">
        <v>117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</row>
    <row r="18" spans="1:24" s="107" customFormat="1" ht="49.5" customHeight="1" x14ac:dyDescent="0.4">
      <c r="A18" s="43">
        <v>13</v>
      </c>
      <c r="B18" s="101" t="s">
        <v>118</v>
      </c>
      <c r="C18" s="99" t="s">
        <v>119</v>
      </c>
      <c r="D18" s="96" t="s">
        <v>79</v>
      </c>
      <c r="E18" s="109" t="s">
        <v>106</v>
      </c>
      <c r="F18" s="96"/>
      <c r="G18" s="98" t="s">
        <v>81</v>
      </c>
      <c r="H18" s="111" t="s">
        <v>107</v>
      </c>
      <c r="I18" s="96" t="s">
        <v>83</v>
      </c>
      <c r="J18" s="96" t="s">
        <v>120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</row>
    <row r="19" spans="1:24" s="107" customFormat="1" ht="50.25" customHeight="1" x14ac:dyDescent="0.4">
      <c r="A19" s="100">
        <v>14</v>
      </c>
      <c r="B19" s="101" t="s">
        <v>121</v>
      </c>
      <c r="C19" s="99" t="s">
        <v>122</v>
      </c>
      <c r="D19" s="96" t="s">
        <v>79</v>
      </c>
      <c r="E19" s="109" t="s">
        <v>106</v>
      </c>
      <c r="F19" s="98" t="s">
        <v>81</v>
      </c>
      <c r="G19" s="96"/>
      <c r="H19" s="111" t="s">
        <v>107</v>
      </c>
      <c r="I19" s="96" t="s">
        <v>83</v>
      </c>
      <c r="J19" s="96" t="s">
        <v>87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</row>
    <row r="20" spans="1:24" s="107" customFormat="1" ht="47.25" customHeight="1" x14ac:dyDescent="0.4">
      <c r="A20" s="43">
        <v>15</v>
      </c>
      <c r="B20" s="101" t="s">
        <v>123</v>
      </c>
      <c r="C20" s="99" t="s">
        <v>124</v>
      </c>
      <c r="D20" s="96" t="s">
        <v>79</v>
      </c>
      <c r="E20" s="109" t="s">
        <v>106</v>
      </c>
      <c r="F20" s="98" t="s">
        <v>81</v>
      </c>
      <c r="G20" s="96"/>
      <c r="H20" s="111" t="s">
        <v>107</v>
      </c>
      <c r="I20" s="96" t="s">
        <v>83</v>
      </c>
      <c r="J20" s="96" t="s">
        <v>87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</row>
    <row r="21" spans="1:24" s="107" customFormat="1" ht="65.25" customHeight="1" x14ac:dyDescent="0.4">
      <c r="A21" s="100">
        <v>16</v>
      </c>
      <c r="B21" s="101" t="s">
        <v>125</v>
      </c>
      <c r="C21" s="99" t="s">
        <v>126</v>
      </c>
      <c r="D21" s="96" t="s">
        <v>79</v>
      </c>
      <c r="E21" s="109" t="s">
        <v>106</v>
      </c>
      <c r="F21" s="98" t="s">
        <v>81</v>
      </c>
      <c r="G21" s="96"/>
      <c r="H21" s="111" t="s">
        <v>107</v>
      </c>
      <c r="I21" s="96" t="s">
        <v>83</v>
      </c>
      <c r="J21" s="96" t="s">
        <v>87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</row>
    <row r="22" spans="1:24" s="107" customFormat="1" ht="44.25" customHeight="1" x14ac:dyDescent="0.4">
      <c r="A22" s="43">
        <v>17</v>
      </c>
      <c r="B22" s="114" t="s">
        <v>127</v>
      </c>
      <c r="C22" s="114" t="s">
        <v>128</v>
      </c>
      <c r="D22" s="96" t="s">
        <v>79</v>
      </c>
      <c r="E22" s="114" t="s">
        <v>129</v>
      </c>
      <c r="F22" s="98" t="s">
        <v>81</v>
      </c>
      <c r="G22" s="96"/>
      <c r="H22" s="111" t="s">
        <v>130</v>
      </c>
      <c r="I22" s="96" t="s">
        <v>83</v>
      </c>
      <c r="J22" s="114" t="s">
        <v>131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</row>
    <row r="23" spans="1:24" s="107" customFormat="1" ht="44.25" customHeight="1" x14ac:dyDescent="0.4">
      <c r="A23" s="100">
        <v>18</v>
      </c>
      <c r="B23" s="114" t="s">
        <v>132</v>
      </c>
      <c r="C23" s="114" t="s">
        <v>133</v>
      </c>
      <c r="D23" s="96" t="s">
        <v>79</v>
      </c>
      <c r="E23" s="114" t="s">
        <v>129</v>
      </c>
      <c r="F23" s="98" t="s">
        <v>81</v>
      </c>
      <c r="G23" s="96"/>
      <c r="H23" s="111" t="s">
        <v>130</v>
      </c>
      <c r="I23" s="96" t="s">
        <v>83</v>
      </c>
      <c r="J23" s="115" t="s">
        <v>134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</row>
    <row r="24" spans="1:24" s="107" customFormat="1" ht="44.25" customHeight="1" x14ac:dyDescent="0.4">
      <c r="A24" s="43">
        <v>19</v>
      </c>
      <c r="B24" s="114" t="s">
        <v>135</v>
      </c>
      <c r="C24" s="114" t="s">
        <v>136</v>
      </c>
      <c r="D24" s="96" t="s">
        <v>79</v>
      </c>
      <c r="E24" s="114" t="s">
        <v>129</v>
      </c>
      <c r="F24" s="98" t="s">
        <v>81</v>
      </c>
      <c r="G24" s="96"/>
      <c r="H24" s="111" t="s">
        <v>130</v>
      </c>
      <c r="I24" s="96" t="s">
        <v>83</v>
      </c>
      <c r="J24" s="114" t="s">
        <v>137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</row>
    <row r="25" spans="1:24" ht="72" x14ac:dyDescent="0.4">
      <c r="A25" s="100">
        <v>20</v>
      </c>
      <c r="B25" s="95" t="s">
        <v>138</v>
      </c>
      <c r="C25" s="95" t="s">
        <v>139</v>
      </c>
      <c r="D25" s="95" t="s">
        <v>140</v>
      </c>
      <c r="E25" s="96" t="s">
        <v>141</v>
      </c>
      <c r="F25" s="95"/>
      <c r="G25" s="98" t="s">
        <v>81</v>
      </c>
      <c r="H25" s="100" t="s">
        <v>142</v>
      </c>
      <c r="I25" s="95" t="s">
        <v>143</v>
      </c>
      <c r="J25" s="96" t="s">
        <v>144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72" x14ac:dyDescent="0.4">
      <c r="A26" s="43">
        <v>21</v>
      </c>
      <c r="B26" s="96" t="s">
        <v>145</v>
      </c>
      <c r="C26" s="96" t="s">
        <v>146</v>
      </c>
      <c r="D26" s="95" t="s">
        <v>140</v>
      </c>
      <c r="E26" s="96" t="s">
        <v>141</v>
      </c>
      <c r="F26" s="95"/>
      <c r="G26" s="98" t="s">
        <v>81</v>
      </c>
      <c r="H26" s="100" t="s">
        <v>142</v>
      </c>
      <c r="I26" s="95" t="s">
        <v>143</v>
      </c>
      <c r="J26" s="96" t="s">
        <v>147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72" x14ac:dyDescent="0.4">
      <c r="A27" s="100">
        <v>22</v>
      </c>
      <c r="B27" s="96" t="s">
        <v>148</v>
      </c>
      <c r="C27" s="95" t="s">
        <v>149</v>
      </c>
      <c r="D27" s="95" t="s">
        <v>140</v>
      </c>
      <c r="E27" s="96" t="s">
        <v>141</v>
      </c>
      <c r="F27" s="95"/>
      <c r="G27" s="98" t="s">
        <v>81</v>
      </c>
      <c r="H27" s="100" t="s">
        <v>142</v>
      </c>
      <c r="I27" s="95" t="s">
        <v>143</v>
      </c>
      <c r="J27" s="96" t="s">
        <v>150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ht="114" customHeight="1" x14ac:dyDescent="0.4">
      <c r="A28" s="43">
        <v>23</v>
      </c>
      <c r="B28" s="96" t="s">
        <v>151</v>
      </c>
      <c r="C28" s="95" t="s">
        <v>152</v>
      </c>
      <c r="D28" s="95" t="s">
        <v>140</v>
      </c>
      <c r="E28" s="96" t="s">
        <v>153</v>
      </c>
      <c r="F28" s="95"/>
      <c r="G28" s="98" t="s">
        <v>81</v>
      </c>
      <c r="H28" s="43" t="s">
        <v>154</v>
      </c>
      <c r="I28" s="96" t="s">
        <v>155</v>
      </c>
      <c r="J28" s="96" t="s">
        <v>156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4" ht="85.5" customHeight="1" x14ac:dyDescent="0.4">
      <c r="A29" s="100">
        <v>24</v>
      </c>
      <c r="B29" s="96" t="s">
        <v>157</v>
      </c>
      <c r="C29" s="95" t="s">
        <v>158</v>
      </c>
      <c r="D29" s="95" t="s">
        <v>140</v>
      </c>
      <c r="E29" s="96" t="s">
        <v>153</v>
      </c>
      <c r="F29" s="95"/>
      <c r="G29" s="98" t="s">
        <v>81</v>
      </c>
      <c r="H29" s="43" t="s">
        <v>154</v>
      </c>
      <c r="I29" s="96" t="s">
        <v>155</v>
      </c>
      <c r="J29" s="96" t="s">
        <v>147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4" ht="72" x14ac:dyDescent="0.4">
      <c r="A30" s="43">
        <v>25</v>
      </c>
      <c r="B30" s="96" t="s">
        <v>159</v>
      </c>
      <c r="C30" s="96" t="s">
        <v>160</v>
      </c>
      <c r="D30" s="95" t="s">
        <v>140</v>
      </c>
      <c r="E30" s="96" t="s">
        <v>161</v>
      </c>
      <c r="F30" s="116" t="s">
        <v>81</v>
      </c>
      <c r="G30" s="98"/>
      <c r="H30" s="43" t="s">
        <v>162</v>
      </c>
      <c r="I30" s="96" t="s">
        <v>83</v>
      </c>
      <c r="J30" s="117" t="s">
        <v>163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ht="96" x14ac:dyDescent="0.4">
      <c r="A31" s="100">
        <v>26</v>
      </c>
      <c r="B31" s="96" t="s">
        <v>164</v>
      </c>
      <c r="C31" s="96" t="s">
        <v>165</v>
      </c>
      <c r="D31" s="95" t="s">
        <v>140</v>
      </c>
      <c r="E31" s="96" t="s">
        <v>166</v>
      </c>
      <c r="F31" s="116" t="s">
        <v>81</v>
      </c>
      <c r="G31" s="98"/>
      <c r="H31" s="43" t="s">
        <v>167</v>
      </c>
      <c r="I31" s="96" t="s">
        <v>83</v>
      </c>
      <c r="J31" s="96" t="s">
        <v>147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4" s="6" customFormat="1" ht="99.75" customHeight="1" x14ac:dyDescent="0.4">
      <c r="A32" s="43">
        <v>27</v>
      </c>
      <c r="B32" s="96" t="s">
        <v>168</v>
      </c>
      <c r="C32" s="95" t="s">
        <v>169</v>
      </c>
      <c r="D32" s="95" t="s">
        <v>140</v>
      </c>
      <c r="E32" s="96" t="s">
        <v>170</v>
      </c>
      <c r="F32" s="98" t="s">
        <v>81</v>
      </c>
      <c r="G32" s="95"/>
      <c r="H32" s="43" t="s">
        <v>171</v>
      </c>
      <c r="I32" s="96" t="s">
        <v>83</v>
      </c>
      <c r="J32" s="96" t="s">
        <v>172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</row>
    <row r="33" spans="1:24" s="6" customFormat="1" ht="69" customHeight="1" x14ac:dyDescent="0.4">
      <c r="A33" s="100">
        <v>28</v>
      </c>
      <c r="B33" s="96" t="s">
        <v>173</v>
      </c>
      <c r="C33" s="95" t="s">
        <v>174</v>
      </c>
      <c r="D33" s="95" t="s">
        <v>140</v>
      </c>
      <c r="E33" s="96" t="s">
        <v>170</v>
      </c>
      <c r="F33" s="98" t="s">
        <v>81</v>
      </c>
      <c r="G33" s="95"/>
      <c r="H33" s="43" t="s">
        <v>171</v>
      </c>
      <c r="I33" s="96" t="s">
        <v>83</v>
      </c>
      <c r="J33" s="96" t="s">
        <v>172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</row>
    <row r="34" spans="1:24" s="6" customFormat="1" ht="86.25" customHeight="1" x14ac:dyDescent="0.4">
      <c r="A34" s="43">
        <v>29</v>
      </c>
      <c r="B34" s="96" t="s">
        <v>175</v>
      </c>
      <c r="C34" s="95" t="s">
        <v>176</v>
      </c>
      <c r="D34" s="95" t="s">
        <v>140</v>
      </c>
      <c r="E34" s="114" t="s">
        <v>166</v>
      </c>
      <c r="F34" s="98" t="s">
        <v>81</v>
      </c>
      <c r="G34" s="95"/>
      <c r="H34" s="43" t="s">
        <v>167</v>
      </c>
      <c r="I34" s="96" t="s">
        <v>83</v>
      </c>
      <c r="J34" s="96" t="s">
        <v>177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</row>
    <row r="35" spans="1:24" s="6" customFormat="1" ht="108" customHeight="1" x14ac:dyDescent="0.4">
      <c r="A35" s="100">
        <v>30</v>
      </c>
      <c r="B35" s="96" t="s">
        <v>178</v>
      </c>
      <c r="C35" s="96" t="s">
        <v>179</v>
      </c>
      <c r="D35" s="95" t="s">
        <v>140</v>
      </c>
      <c r="E35" s="114" t="s">
        <v>166</v>
      </c>
      <c r="F35" s="98" t="s">
        <v>81</v>
      </c>
      <c r="G35" s="95"/>
      <c r="H35" s="43" t="s">
        <v>167</v>
      </c>
      <c r="I35" s="96" t="s">
        <v>83</v>
      </c>
      <c r="J35" s="96" t="s">
        <v>180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</row>
    <row r="36" spans="1:24" s="6" customFormat="1" ht="94.5" customHeight="1" x14ac:dyDescent="0.4">
      <c r="A36" s="43">
        <v>31</v>
      </c>
      <c r="B36" s="96" t="s">
        <v>181</v>
      </c>
      <c r="C36" s="96" t="s">
        <v>182</v>
      </c>
      <c r="D36" s="95" t="s">
        <v>140</v>
      </c>
      <c r="E36" s="114" t="s">
        <v>166</v>
      </c>
      <c r="F36" s="119"/>
      <c r="G36" s="98" t="s">
        <v>81</v>
      </c>
      <c r="H36" s="43" t="s">
        <v>167</v>
      </c>
      <c r="I36" s="96" t="s">
        <v>83</v>
      </c>
      <c r="J36" s="96" t="s">
        <v>183</v>
      </c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1:24" s="6" customFormat="1" ht="96" x14ac:dyDescent="0.4">
      <c r="A37" s="100">
        <v>32</v>
      </c>
      <c r="B37" s="96" t="s">
        <v>184</v>
      </c>
      <c r="C37" s="95" t="s">
        <v>185</v>
      </c>
      <c r="D37" s="95" t="s">
        <v>140</v>
      </c>
      <c r="E37" s="114" t="s">
        <v>166</v>
      </c>
      <c r="F37" s="119"/>
      <c r="G37" s="98" t="s">
        <v>81</v>
      </c>
      <c r="H37" s="43" t="s">
        <v>167</v>
      </c>
      <c r="I37" s="96" t="s">
        <v>83</v>
      </c>
      <c r="J37" s="96" t="s">
        <v>186</v>
      </c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ht="96" x14ac:dyDescent="0.4">
      <c r="A38" s="43">
        <v>33</v>
      </c>
      <c r="B38" s="120" t="s">
        <v>187</v>
      </c>
      <c r="C38" s="120" t="s">
        <v>188</v>
      </c>
      <c r="D38" s="121" t="s">
        <v>189</v>
      </c>
      <c r="E38" s="120" t="s">
        <v>190</v>
      </c>
      <c r="F38" s="116" t="s">
        <v>81</v>
      </c>
      <c r="G38" s="122"/>
      <c r="H38" s="122" t="s">
        <v>191</v>
      </c>
      <c r="I38" s="96" t="s">
        <v>83</v>
      </c>
      <c r="J38" s="123" t="s">
        <v>192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92.25" customHeight="1" x14ac:dyDescent="0.4">
      <c r="A39" s="100">
        <v>34</v>
      </c>
      <c r="B39" s="120" t="s">
        <v>193</v>
      </c>
      <c r="C39" s="120" t="s">
        <v>194</v>
      </c>
      <c r="D39" s="121" t="s">
        <v>189</v>
      </c>
      <c r="E39" s="120" t="s">
        <v>190</v>
      </c>
      <c r="F39" s="116" t="s">
        <v>81</v>
      </c>
      <c r="G39" s="122"/>
      <c r="H39" s="122" t="s">
        <v>191</v>
      </c>
      <c r="I39" s="96" t="s">
        <v>83</v>
      </c>
      <c r="J39" s="123" t="s">
        <v>195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72" x14ac:dyDescent="0.4">
      <c r="A40" s="43">
        <v>35</v>
      </c>
      <c r="B40" s="120" t="s">
        <v>196</v>
      </c>
      <c r="C40" s="121" t="s">
        <v>197</v>
      </c>
      <c r="D40" s="121" t="s">
        <v>189</v>
      </c>
      <c r="E40" s="120" t="s">
        <v>198</v>
      </c>
      <c r="F40" s="116"/>
      <c r="G40" s="116" t="s">
        <v>81</v>
      </c>
      <c r="H40" s="122" t="s">
        <v>191</v>
      </c>
      <c r="I40" s="96" t="s">
        <v>83</v>
      </c>
      <c r="J40" s="121" t="s">
        <v>199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4" ht="96" x14ac:dyDescent="0.4">
      <c r="A41" s="100">
        <v>36</v>
      </c>
      <c r="B41" s="120" t="s">
        <v>200</v>
      </c>
      <c r="C41" s="96" t="s">
        <v>201</v>
      </c>
      <c r="D41" s="121" t="s">
        <v>189</v>
      </c>
      <c r="E41" s="96" t="s">
        <v>202</v>
      </c>
      <c r="F41" s="124" t="s">
        <v>81</v>
      </c>
      <c r="G41" s="116"/>
      <c r="H41" s="122" t="s">
        <v>203</v>
      </c>
      <c r="I41" s="96" t="s">
        <v>83</v>
      </c>
      <c r="J41" s="96" t="s">
        <v>204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4" ht="72" x14ac:dyDescent="0.4">
      <c r="A42" s="43">
        <v>37</v>
      </c>
      <c r="B42" s="120" t="s">
        <v>205</v>
      </c>
      <c r="C42" s="96" t="s">
        <v>206</v>
      </c>
      <c r="D42" s="121" t="s">
        <v>189</v>
      </c>
      <c r="E42" s="96" t="s">
        <v>202</v>
      </c>
      <c r="F42" s="124" t="s">
        <v>81</v>
      </c>
      <c r="G42" s="116"/>
      <c r="H42" s="122" t="s">
        <v>203</v>
      </c>
      <c r="I42" s="96" t="s">
        <v>83</v>
      </c>
      <c r="J42" s="96" t="s">
        <v>207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4" s="6" customFormat="1" ht="96" x14ac:dyDescent="0.4">
      <c r="A43" s="100">
        <v>38</v>
      </c>
      <c r="B43" s="96" t="s">
        <v>208</v>
      </c>
      <c r="C43" s="95" t="s">
        <v>209</v>
      </c>
      <c r="D43" s="95" t="s">
        <v>210</v>
      </c>
      <c r="E43" s="96" t="s">
        <v>211</v>
      </c>
      <c r="F43" s="124" t="s">
        <v>81</v>
      </c>
      <c r="G43" s="95"/>
      <c r="H43" s="125">
        <v>44617</v>
      </c>
      <c r="I43" s="96" t="s">
        <v>83</v>
      </c>
      <c r="J43" s="95" t="s">
        <v>212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4" s="6" customFormat="1" ht="168" x14ac:dyDescent="0.4">
      <c r="A44" s="43">
        <v>39</v>
      </c>
      <c r="B44" s="96" t="s">
        <v>213</v>
      </c>
      <c r="C44" s="96" t="s">
        <v>214</v>
      </c>
      <c r="D44" s="95" t="s">
        <v>210</v>
      </c>
      <c r="E44" s="96" t="s">
        <v>211</v>
      </c>
      <c r="F44" s="124" t="s">
        <v>81</v>
      </c>
      <c r="G44" s="95"/>
      <c r="H44" s="125">
        <v>44617</v>
      </c>
      <c r="I44" s="96" t="s">
        <v>83</v>
      </c>
      <c r="J44" s="95" t="s">
        <v>215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4" s="6" customFormat="1" ht="96" x14ac:dyDescent="0.4">
      <c r="A45" s="100">
        <v>40</v>
      </c>
      <c r="B45" s="96" t="s">
        <v>216</v>
      </c>
      <c r="C45" s="96" t="s">
        <v>217</v>
      </c>
      <c r="D45" s="95" t="s">
        <v>210</v>
      </c>
      <c r="E45" s="96" t="s">
        <v>211</v>
      </c>
      <c r="F45" s="124" t="s">
        <v>81</v>
      </c>
      <c r="G45" s="95"/>
      <c r="H45" s="125">
        <v>44617</v>
      </c>
      <c r="I45" s="96" t="s">
        <v>83</v>
      </c>
      <c r="J45" s="96" t="s">
        <v>218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4" s="6" customFormat="1" ht="96" x14ac:dyDescent="0.4">
      <c r="A46" s="43">
        <v>41</v>
      </c>
      <c r="B46" s="96" t="s">
        <v>219</v>
      </c>
      <c r="C46" s="96" t="s">
        <v>220</v>
      </c>
      <c r="D46" s="95" t="s">
        <v>210</v>
      </c>
      <c r="E46" s="96" t="s">
        <v>211</v>
      </c>
      <c r="F46" s="124" t="s">
        <v>81</v>
      </c>
      <c r="G46" s="95"/>
      <c r="H46" s="125">
        <v>44617</v>
      </c>
      <c r="I46" s="96" t="s">
        <v>83</v>
      </c>
      <c r="J46" s="96" t="s">
        <v>218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4" s="6" customFormat="1" ht="96" x14ac:dyDescent="0.4">
      <c r="A47" s="100">
        <v>42</v>
      </c>
      <c r="B47" s="96" t="s">
        <v>221</v>
      </c>
      <c r="C47" s="96" t="s">
        <v>222</v>
      </c>
      <c r="D47" s="95" t="s">
        <v>210</v>
      </c>
      <c r="E47" s="96" t="s">
        <v>211</v>
      </c>
      <c r="F47" s="124" t="s">
        <v>81</v>
      </c>
      <c r="G47" s="95"/>
      <c r="H47" s="125">
        <v>44617</v>
      </c>
      <c r="I47" s="96" t="s">
        <v>83</v>
      </c>
      <c r="J47" s="96" t="s">
        <v>218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4" s="6" customFormat="1" ht="96" x14ac:dyDescent="0.4">
      <c r="A48" s="43">
        <v>43</v>
      </c>
      <c r="B48" s="96" t="s">
        <v>223</v>
      </c>
      <c r="C48" s="95" t="s">
        <v>224</v>
      </c>
      <c r="D48" s="95" t="s">
        <v>210</v>
      </c>
      <c r="E48" s="96" t="s">
        <v>211</v>
      </c>
      <c r="F48" s="124" t="s">
        <v>81</v>
      </c>
      <c r="G48" s="95"/>
      <c r="H48" s="125">
        <v>44617</v>
      </c>
      <c r="I48" s="96" t="s">
        <v>83</v>
      </c>
      <c r="J48" s="95" t="s">
        <v>225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6" customFormat="1" ht="96" x14ac:dyDescent="0.4">
      <c r="A49" s="100">
        <v>44</v>
      </c>
      <c r="B49" s="96" t="s">
        <v>226</v>
      </c>
      <c r="C49" s="95" t="s">
        <v>227</v>
      </c>
      <c r="D49" s="95" t="s">
        <v>210</v>
      </c>
      <c r="E49" s="96" t="s">
        <v>211</v>
      </c>
      <c r="F49" s="124" t="s">
        <v>81</v>
      </c>
      <c r="G49" s="95"/>
      <c r="H49" s="125">
        <v>44617</v>
      </c>
      <c r="I49" s="96" t="s">
        <v>83</v>
      </c>
      <c r="J49" s="95" t="s">
        <v>225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6" customFormat="1" ht="96" x14ac:dyDescent="0.4">
      <c r="A50" s="43">
        <v>45</v>
      </c>
      <c r="B50" s="96" t="s">
        <v>228</v>
      </c>
      <c r="C50" s="95" t="s">
        <v>229</v>
      </c>
      <c r="D50" s="95" t="s">
        <v>210</v>
      </c>
      <c r="E50" s="96" t="s">
        <v>211</v>
      </c>
      <c r="F50" s="124" t="s">
        <v>81</v>
      </c>
      <c r="G50" s="95"/>
      <c r="H50" s="125">
        <v>44617</v>
      </c>
      <c r="I50" s="96" t="s">
        <v>83</v>
      </c>
      <c r="J50" s="95" t="s">
        <v>230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6" customFormat="1" ht="120" x14ac:dyDescent="0.4">
      <c r="A51" s="100">
        <v>46</v>
      </c>
      <c r="B51" s="96" t="s">
        <v>231</v>
      </c>
      <c r="C51" s="96" t="s">
        <v>232</v>
      </c>
      <c r="D51" s="95" t="s">
        <v>210</v>
      </c>
      <c r="E51" s="96" t="s">
        <v>211</v>
      </c>
      <c r="F51" s="124" t="s">
        <v>81</v>
      </c>
      <c r="G51" s="95"/>
      <c r="H51" s="125">
        <v>44617</v>
      </c>
      <c r="I51" s="96" t="s">
        <v>83</v>
      </c>
      <c r="J51" s="95" t="s">
        <v>233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6" customFormat="1" ht="96" x14ac:dyDescent="0.4">
      <c r="A52" s="43">
        <v>47</v>
      </c>
      <c r="B52" s="96" t="s">
        <v>234</v>
      </c>
      <c r="C52" s="96" t="s">
        <v>235</v>
      </c>
      <c r="D52" s="95" t="s">
        <v>210</v>
      </c>
      <c r="E52" s="96" t="s">
        <v>211</v>
      </c>
      <c r="F52" s="124" t="s">
        <v>81</v>
      </c>
      <c r="G52" s="95"/>
      <c r="H52" s="125">
        <v>44617</v>
      </c>
      <c r="I52" s="96" t="s">
        <v>83</v>
      </c>
      <c r="J52" s="95" t="s">
        <v>233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6" customFormat="1" ht="96" x14ac:dyDescent="0.4">
      <c r="A53" s="100">
        <v>48</v>
      </c>
      <c r="B53" s="96" t="s">
        <v>236</v>
      </c>
      <c r="C53" s="95" t="s">
        <v>237</v>
      </c>
      <c r="D53" s="95" t="s">
        <v>210</v>
      </c>
      <c r="E53" s="96" t="s">
        <v>211</v>
      </c>
      <c r="F53" s="124" t="s">
        <v>81</v>
      </c>
      <c r="G53" s="95"/>
      <c r="H53" s="125">
        <v>44617</v>
      </c>
      <c r="I53" s="96" t="s">
        <v>83</v>
      </c>
      <c r="J53" s="96" t="s">
        <v>238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6" customFormat="1" ht="96" x14ac:dyDescent="0.4">
      <c r="A54" s="43">
        <v>49</v>
      </c>
      <c r="B54" s="96" t="s">
        <v>239</v>
      </c>
      <c r="C54" s="96" t="s">
        <v>240</v>
      </c>
      <c r="D54" s="95" t="s">
        <v>210</v>
      </c>
      <c r="E54" s="96" t="s">
        <v>211</v>
      </c>
      <c r="F54" s="124" t="s">
        <v>81</v>
      </c>
      <c r="G54" s="95"/>
      <c r="H54" s="125">
        <v>44617</v>
      </c>
      <c r="I54" s="96" t="s">
        <v>83</v>
      </c>
      <c r="J54" s="95" t="s">
        <v>233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98.25" customHeight="1" x14ac:dyDescent="0.4">
      <c r="A55" s="100">
        <v>50</v>
      </c>
      <c r="B55" s="96" t="s">
        <v>241</v>
      </c>
      <c r="C55" s="96" t="s">
        <v>242</v>
      </c>
      <c r="D55" s="96" t="s">
        <v>243</v>
      </c>
      <c r="E55" s="96" t="s">
        <v>244</v>
      </c>
      <c r="F55" s="124" t="s">
        <v>81</v>
      </c>
      <c r="G55" s="96"/>
      <c r="H55" s="43" t="s">
        <v>245</v>
      </c>
      <c r="I55" s="96" t="s">
        <v>83</v>
      </c>
      <c r="J55" s="96" t="s">
        <v>246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03.5" customHeight="1" x14ac:dyDescent="0.4">
      <c r="A56" s="43">
        <v>51</v>
      </c>
      <c r="B56" s="120" t="s">
        <v>247</v>
      </c>
      <c r="C56" s="120" t="s">
        <v>248</v>
      </c>
      <c r="D56" s="96" t="s">
        <v>249</v>
      </c>
      <c r="E56" s="96" t="s">
        <v>250</v>
      </c>
      <c r="F56" s="124" t="s">
        <v>81</v>
      </c>
      <c r="G56" s="95"/>
      <c r="H56" s="126" t="s">
        <v>251</v>
      </c>
      <c r="I56" s="96" t="s">
        <v>83</v>
      </c>
      <c r="J56" s="96" t="s">
        <v>252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09.5" customHeight="1" x14ac:dyDescent="0.4">
      <c r="A57" s="100">
        <v>52</v>
      </c>
      <c r="B57" s="120" t="s">
        <v>253</v>
      </c>
      <c r="C57" s="120" t="s">
        <v>254</v>
      </c>
      <c r="D57" s="96" t="s">
        <v>249</v>
      </c>
      <c r="E57" s="96" t="s">
        <v>255</v>
      </c>
      <c r="F57" s="124" t="s">
        <v>81</v>
      </c>
      <c r="G57" s="95"/>
      <c r="H57" s="126" t="s">
        <v>256</v>
      </c>
      <c r="I57" s="96" t="s">
        <v>83</v>
      </c>
      <c r="J57" s="96" t="s">
        <v>252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99.75" customHeight="1" x14ac:dyDescent="0.4">
      <c r="A58" s="43">
        <v>53</v>
      </c>
      <c r="B58" s="120" t="s">
        <v>257</v>
      </c>
      <c r="C58" s="120" t="s">
        <v>258</v>
      </c>
      <c r="D58" s="96" t="s">
        <v>249</v>
      </c>
      <c r="E58" s="96" t="s">
        <v>255</v>
      </c>
      <c r="F58" s="124" t="s">
        <v>81</v>
      </c>
      <c r="G58" s="95"/>
      <c r="H58" s="126" t="s">
        <v>256</v>
      </c>
      <c r="I58" s="96" t="s">
        <v>83</v>
      </c>
      <c r="J58" s="96" t="s">
        <v>252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10.25" customHeight="1" x14ac:dyDescent="0.4">
      <c r="A59" s="100">
        <v>54</v>
      </c>
      <c r="B59" s="120" t="s">
        <v>259</v>
      </c>
      <c r="C59" s="120" t="s">
        <v>260</v>
      </c>
      <c r="D59" s="96" t="s">
        <v>249</v>
      </c>
      <c r="E59" s="96" t="s">
        <v>255</v>
      </c>
      <c r="F59" s="124" t="s">
        <v>81</v>
      </c>
      <c r="G59" s="95"/>
      <c r="H59" s="126" t="s">
        <v>256</v>
      </c>
      <c r="I59" s="96" t="s">
        <v>83</v>
      </c>
      <c r="J59" s="96" t="s">
        <v>252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79.5" customHeight="1" x14ac:dyDescent="0.4">
      <c r="A60" s="43">
        <v>55</v>
      </c>
      <c r="B60" s="120" t="s">
        <v>261</v>
      </c>
      <c r="C60" s="120" t="s">
        <v>262</v>
      </c>
      <c r="D60" s="96" t="s">
        <v>249</v>
      </c>
      <c r="E60" s="96" t="s">
        <v>255</v>
      </c>
      <c r="F60" s="124" t="s">
        <v>81</v>
      </c>
      <c r="G60" s="95"/>
      <c r="H60" s="126" t="s">
        <v>256</v>
      </c>
      <c r="I60" s="96" t="s">
        <v>83</v>
      </c>
      <c r="J60" s="96" t="s">
        <v>252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77.25" customHeight="1" x14ac:dyDescent="0.4">
      <c r="A61" s="100">
        <v>56</v>
      </c>
      <c r="B61" s="120" t="s">
        <v>263</v>
      </c>
      <c r="C61" s="120" t="s">
        <v>264</v>
      </c>
      <c r="D61" s="96" t="s">
        <v>249</v>
      </c>
      <c r="E61" s="96" t="s">
        <v>255</v>
      </c>
      <c r="F61" s="124" t="s">
        <v>81</v>
      </c>
      <c r="G61" s="95"/>
      <c r="H61" s="126" t="s">
        <v>256</v>
      </c>
      <c r="I61" s="96" t="s">
        <v>83</v>
      </c>
      <c r="J61" s="95" t="s">
        <v>265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06.5" customHeight="1" x14ac:dyDescent="0.4">
      <c r="A62" s="43">
        <v>57</v>
      </c>
      <c r="B62" s="120" t="s">
        <v>266</v>
      </c>
      <c r="C62" s="120" t="s">
        <v>267</v>
      </c>
      <c r="D62" s="96" t="s">
        <v>249</v>
      </c>
      <c r="E62" s="96" t="s">
        <v>255</v>
      </c>
      <c r="F62" s="124" t="s">
        <v>81</v>
      </c>
      <c r="G62" s="95"/>
      <c r="H62" s="126" t="s">
        <v>256</v>
      </c>
      <c r="I62" s="96" t="s">
        <v>83</v>
      </c>
      <c r="J62" s="95" t="s">
        <v>268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70.5" customHeight="1" x14ac:dyDescent="0.4">
      <c r="A63" s="100">
        <v>58</v>
      </c>
      <c r="B63" s="120" t="s">
        <v>269</v>
      </c>
      <c r="C63" s="120" t="s">
        <v>270</v>
      </c>
      <c r="D63" s="96" t="s">
        <v>249</v>
      </c>
      <c r="E63" s="96" t="s">
        <v>255</v>
      </c>
      <c r="F63" s="124" t="s">
        <v>81</v>
      </c>
      <c r="G63" s="95"/>
      <c r="H63" s="126" t="s">
        <v>256</v>
      </c>
      <c r="I63" s="96" t="s">
        <v>83</v>
      </c>
      <c r="J63" s="95" t="s">
        <v>268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6" customFormat="1" ht="96" customHeight="1" x14ac:dyDescent="0.4">
      <c r="A64" s="43">
        <v>59</v>
      </c>
      <c r="B64" s="49" t="s">
        <v>271</v>
      </c>
      <c r="C64" s="49" t="s">
        <v>272</v>
      </c>
      <c r="D64" s="49" t="s">
        <v>249</v>
      </c>
      <c r="E64" s="49" t="s">
        <v>273</v>
      </c>
      <c r="F64" s="127" t="s">
        <v>81</v>
      </c>
      <c r="G64" s="128"/>
      <c r="H64" s="129" t="s">
        <v>274</v>
      </c>
      <c r="I64" s="96" t="s">
        <v>83</v>
      </c>
      <c r="J64" s="49" t="s">
        <v>275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6" customFormat="1" ht="88.5" customHeight="1" x14ac:dyDescent="0.4">
      <c r="A65" s="100">
        <v>60</v>
      </c>
      <c r="B65" s="49" t="s">
        <v>276</v>
      </c>
      <c r="C65" s="49" t="s">
        <v>277</v>
      </c>
      <c r="D65" s="49" t="s">
        <v>249</v>
      </c>
      <c r="E65" s="49" t="s">
        <v>273</v>
      </c>
      <c r="F65" s="127" t="s">
        <v>81</v>
      </c>
      <c r="G65" s="128"/>
      <c r="H65" s="129" t="s">
        <v>274</v>
      </c>
      <c r="I65" s="96" t="s">
        <v>83</v>
      </c>
      <c r="J65" s="49" t="s">
        <v>278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6" customFormat="1" ht="103.5" customHeight="1" x14ac:dyDescent="0.4">
      <c r="A66" s="43">
        <v>61</v>
      </c>
      <c r="B66" s="49" t="s">
        <v>279</v>
      </c>
      <c r="C66" s="49" t="s">
        <v>280</v>
      </c>
      <c r="D66" s="49" t="s">
        <v>249</v>
      </c>
      <c r="E66" s="49" t="s">
        <v>273</v>
      </c>
      <c r="F66" s="127" t="s">
        <v>81</v>
      </c>
      <c r="G66" s="128"/>
      <c r="H66" s="129" t="s">
        <v>274</v>
      </c>
      <c r="I66" s="96" t="s">
        <v>83</v>
      </c>
      <c r="J66" s="49" t="s">
        <v>281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6" customFormat="1" ht="94.5" customHeight="1" x14ac:dyDescent="0.4">
      <c r="A67" s="100">
        <v>62</v>
      </c>
      <c r="B67" s="49" t="s">
        <v>282</v>
      </c>
      <c r="C67" s="49" t="s">
        <v>283</v>
      </c>
      <c r="D67" s="49" t="s">
        <v>249</v>
      </c>
      <c r="E67" s="49" t="s">
        <v>273</v>
      </c>
      <c r="F67" s="127" t="s">
        <v>81</v>
      </c>
      <c r="G67" s="128"/>
      <c r="H67" s="129" t="s">
        <v>274</v>
      </c>
      <c r="I67" s="96" t="s">
        <v>83</v>
      </c>
      <c r="J67" s="130" t="s">
        <v>284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6" customFormat="1" ht="93.75" customHeight="1" x14ac:dyDescent="0.4">
      <c r="A68" s="43">
        <v>63</v>
      </c>
      <c r="B68" s="49" t="s">
        <v>285</v>
      </c>
      <c r="C68" s="49" t="s">
        <v>286</v>
      </c>
      <c r="D68" s="49" t="s">
        <v>249</v>
      </c>
      <c r="E68" s="49" t="s">
        <v>273</v>
      </c>
      <c r="F68" s="127" t="s">
        <v>81</v>
      </c>
      <c r="G68" s="128"/>
      <c r="H68" s="129" t="s">
        <v>274</v>
      </c>
      <c r="I68" s="96" t="s">
        <v>83</v>
      </c>
      <c r="J68" s="49" t="s">
        <v>275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6" customFormat="1" ht="91.5" customHeight="1" x14ac:dyDescent="0.4">
      <c r="A69" s="100">
        <v>64</v>
      </c>
      <c r="B69" s="49" t="s">
        <v>287</v>
      </c>
      <c r="C69" s="49" t="s">
        <v>288</v>
      </c>
      <c r="D69" s="49" t="s">
        <v>249</v>
      </c>
      <c r="E69" s="49" t="s">
        <v>273</v>
      </c>
      <c r="F69" s="127" t="s">
        <v>81</v>
      </c>
      <c r="G69" s="128"/>
      <c r="H69" s="129" t="s">
        <v>274</v>
      </c>
      <c r="I69" s="96" t="s">
        <v>83</v>
      </c>
      <c r="J69" s="49" t="s">
        <v>289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6" customFormat="1" ht="96.75" customHeight="1" x14ac:dyDescent="0.4">
      <c r="A70" s="43">
        <v>65</v>
      </c>
      <c r="B70" s="49" t="s">
        <v>290</v>
      </c>
      <c r="C70" s="49" t="s">
        <v>291</v>
      </c>
      <c r="D70" s="49" t="s">
        <v>249</v>
      </c>
      <c r="E70" s="49" t="s">
        <v>273</v>
      </c>
      <c r="F70" s="127" t="s">
        <v>81</v>
      </c>
      <c r="G70" s="128"/>
      <c r="H70" s="129" t="s">
        <v>274</v>
      </c>
      <c r="I70" s="96" t="s">
        <v>83</v>
      </c>
      <c r="J70" s="49" t="s">
        <v>292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6" customFormat="1" ht="93" customHeight="1" x14ac:dyDescent="0.4">
      <c r="A71" s="100">
        <v>66</v>
      </c>
      <c r="B71" s="49" t="s">
        <v>293</v>
      </c>
      <c r="C71" s="49" t="s">
        <v>294</v>
      </c>
      <c r="D71" s="49" t="s">
        <v>249</v>
      </c>
      <c r="E71" s="49" t="s">
        <v>273</v>
      </c>
      <c r="F71" s="127" t="s">
        <v>81</v>
      </c>
      <c r="G71" s="128"/>
      <c r="H71" s="129" t="s">
        <v>274</v>
      </c>
      <c r="I71" s="96" t="s">
        <v>83</v>
      </c>
      <c r="J71" s="49" t="s">
        <v>292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6" customFormat="1" ht="90" customHeight="1" x14ac:dyDescent="0.4">
      <c r="A72" s="43">
        <v>67</v>
      </c>
      <c r="B72" s="49" t="s">
        <v>295</v>
      </c>
      <c r="C72" s="49" t="s">
        <v>296</v>
      </c>
      <c r="D72" s="49" t="s">
        <v>249</v>
      </c>
      <c r="E72" s="49" t="s">
        <v>273</v>
      </c>
      <c r="F72" s="127" t="s">
        <v>81</v>
      </c>
      <c r="G72" s="128"/>
      <c r="H72" s="129" t="s">
        <v>274</v>
      </c>
      <c r="I72" s="96" t="s">
        <v>83</v>
      </c>
      <c r="J72" s="49" t="s">
        <v>297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92.25" customHeight="1" x14ac:dyDescent="0.4">
      <c r="A73" s="100">
        <v>68</v>
      </c>
      <c r="B73" s="131" t="s">
        <v>298</v>
      </c>
      <c r="C73" s="132" t="s">
        <v>299</v>
      </c>
      <c r="D73" s="132" t="s">
        <v>300</v>
      </c>
      <c r="E73" s="97" t="s">
        <v>301</v>
      </c>
      <c r="F73" s="133" t="s">
        <v>81</v>
      </c>
      <c r="G73" s="111"/>
      <c r="H73" s="134" t="s">
        <v>302</v>
      </c>
      <c r="I73" s="96" t="s">
        <v>83</v>
      </c>
      <c r="J73" s="99" t="s">
        <v>303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92.25" customHeight="1" x14ac:dyDescent="0.4">
      <c r="A74" s="43">
        <v>69</v>
      </c>
      <c r="B74" s="131" t="s">
        <v>304</v>
      </c>
      <c r="C74" s="132" t="s">
        <v>305</v>
      </c>
      <c r="D74" s="132" t="s">
        <v>300</v>
      </c>
      <c r="E74" s="97" t="s">
        <v>301</v>
      </c>
      <c r="F74" s="133" t="s">
        <v>81</v>
      </c>
      <c r="G74" s="111"/>
      <c r="H74" s="134" t="s">
        <v>302</v>
      </c>
      <c r="I74" s="96" t="s">
        <v>83</v>
      </c>
      <c r="J74" s="105" t="s">
        <v>306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92.25" customHeight="1" x14ac:dyDescent="0.4">
      <c r="A75" s="100">
        <v>70</v>
      </c>
      <c r="B75" s="131" t="s">
        <v>307</v>
      </c>
      <c r="C75" s="132" t="s">
        <v>308</v>
      </c>
      <c r="D75" s="132" t="s">
        <v>300</v>
      </c>
      <c r="E75" s="97" t="s">
        <v>301</v>
      </c>
      <c r="F75" s="133" t="s">
        <v>81</v>
      </c>
      <c r="G75" s="111"/>
      <c r="H75" s="134" t="s">
        <v>302</v>
      </c>
      <c r="I75" s="96" t="s">
        <v>83</v>
      </c>
      <c r="J75" s="96" t="s">
        <v>309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0.75" customHeight="1" x14ac:dyDescent="0.4">
      <c r="A76" s="43">
        <v>71</v>
      </c>
      <c r="B76" s="131" t="s">
        <v>310</v>
      </c>
      <c r="C76" s="132" t="s">
        <v>311</v>
      </c>
      <c r="D76" s="132" t="s">
        <v>300</v>
      </c>
      <c r="E76" s="97" t="s">
        <v>301</v>
      </c>
      <c r="F76" s="133" t="s">
        <v>81</v>
      </c>
      <c r="G76" s="111"/>
      <c r="H76" s="134" t="s">
        <v>302</v>
      </c>
      <c r="I76" s="96" t="s">
        <v>83</v>
      </c>
      <c r="J76" s="96" t="s">
        <v>312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92.25" customHeight="1" x14ac:dyDescent="0.4">
      <c r="A77" s="100">
        <v>72</v>
      </c>
      <c r="B77" s="131" t="s">
        <v>313</v>
      </c>
      <c r="C77" s="132" t="s">
        <v>314</v>
      </c>
      <c r="D77" s="132" t="s">
        <v>300</v>
      </c>
      <c r="E77" s="97" t="s">
        <v>301</v>
      </c>
      <c r="F77" s="133" t="s">
        <v>81</v>
      </c>
      <c r="G77" s="111"/>
      <c r="H77" s="134" t="s">
        <v>302</v>
      </c>
      <c r="I77" s="96" t="s">
        <v>83</v>
      </c>
      <c r="J77" s="96" t="s">
        <v>315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137" customFormat="1" ht="97.5" customHeight="1" x14ac:dyDescent="0.4">
      <c r="A78" s="43">
        <v>73</v>
      </c>
      <c r="B78" s="49" t="s">
        <v>316</v>
      </c>
      <c r="C78" s="128" t="s">
        <v>317</v>
      </c>
      <c r="D78" s="128" t="s">
        <v>318</v>
      </c>
      <c r="E78" s="49" t="s">
        <v>129</v>
      </c>
      <c r="F78" s="127" t="s">
        <v>81</v>
      </c>
      <c r="G78" s="135"/>
      <c r="H78" s="135" t="s">
        <v>130</v>
      </c>
      <c r="I78" s="96" t="s">
        <v>83</v>
      </c>
      <c r="J78" s="49" t="s">
        <v>319</v>
      </c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</row>
    <row r="79" spans="1:23" s="137" customFormat="1" ht="91.5" customHeight="1" x14ac:dyDescent="0.4">
      <c r="A79" s="100">
        <v>74</v>
      </c>
      <c r="B79" s="49" t="s">
        <v>320</v>
      </c>
      <c r="C79" s="128" t="s">
        <v>321</v>
      </c>
      <c r="D79" s="128" t="s">
        <v>318</v>
      </c>
      <c r="E79" s="49" t="s">
        <v>129</v>
      </c>
      <c r="F79" s="127" t="s">
        <v>81</v>
      </c>
      <c r="G79" s="135"/>
      <c r="H79" s="135" t="s">
        <v>130</v>
      </c>
      <c r="I79" s="96" t="s">
        <v>83</v>
      </c>
      <c r="J79" s="49" t="s">
        <v>322</v>
      </c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</row>
    <row r="80" spans="1:23" s="137" customFormat="1" ht="108" customHeight="1" x14ac:dyDescent="0.4">
      <c r="A80" s="43">
        <v>75</v>
      </c>
      <c r="B80" s="49" t="s">
        <v>323</v>
      </c>
      <c r="C80" s="128" t="s">
        <v>324</v>
      </c>
      <c r="D80" s="128" t="s">
        <v>318</v>
      </c>
      <c r="E80" s="49" t="s">
        <v>129</v>
      </c>
      <c r="F80" s="127" t="s">
        <v>81</v>
      </c>
      <c r="G80" s="135"/>
      <c r="H80" s="135" t="s">
        <v>130</v>
      </c>
      <c r="I80" s="96" t="s">
        <v>83</v>
      </c>
      <c r="J80" s="49" t="s">
        <v>325</v>
      </c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</row>
    <row r="81" spans="1:23" s="137" customFormat="1" ht="96.75" customHeight="1" x14ac:dyDescent="0.4">
      <c r="A81" s="100">
        <v>76</v>
      </c>
      <c r="B81" s="138" t="s">
        <v>326</v>
      </c>
      <c r="C81" s="138" t="s">
        <v>327</v>
      </c>
      <c r="D81" s="139" t="s">
        <v>318</v>
      </c>
      <c r="E81" s="49" t="s">
        <v>129</v>
      </c>
      <c r="F81" s="140" t="s">
        <v>81</v>
      </c>
      <c r="G81" s="141"/>
      <c r="H81" s="141" t="s">
        <v>130</v>
      </c>
      <c r="I81" s="96" t="s">
        <v>83</v>
      </c>
      <c r="J81" s="138" t="s">
        <v>328</v>
      </c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</row>
    <row r="82" spans="1:23" s="137" customFormat="1" ht="96.75" customHeight="1" x14ac:dyDescent="0.4">
      <c r="A82" s="43">
        <v>77</v>
      </c>
      <c r="B82" s="49" t="s">
        <v>329</v>
      </c>
      <c r="C82" s="138" t="s">
        <v>330</v>
      </c>
      <c r="D82" s="139" t="s">
        <v>318</v>
      </c>
      <c r="E82" s="49" t="s">
        <v>129</v>
      </c>
      <c r="F82" s="140" t="s">
        <v>81</v>
      </c>
      <c r="G82" s="141"/>
      <c r="H82" s="141" t="s">
        <v>130</v>
      </c>
      <c r="I82" s="96" t="s">
        <v>83</v>
      </c>
      <c r="J82" s="49" t="s">
        <v>331</v>
      </c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</row>
    <row r="83" spans="1:23" s="6" customFormat="1" ht="99.75" customHeight="1" x14ac:dyDescent="0.4">
      <c r="A83" s="100">
        <v>78</v>
      </c>
      <c r="B83" s="142" t="s">
        <v>332</v>
      </c>
      <c r="C83" s="49" t="s">
        <v>333</v>
      </c>
      <c r="D83" s="128" t="s">
        <v>318</v>
      </c>
      <c r="E83" s="49" t="s">
        <v>129</v>
      </c>
      <c r="F83" s="127" t="s">
        <v>81</v>
      </c>
      <c r="G83" s="128"/>
      <c r="H83" s="135" t="s">
        <v>130</v>
      </c>
      <c r="I83" s="96" t="s">
        <v>83</v>
      </c>
      <c r="J83" s="143" t="s">
        <v>334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6" customFormat="1" ht="94.5" customHeight="1" x14ac:dyDescent="0.4">
      <c r="A84" s="43">
        <v>79</v>
      </c>
      <c r="B84" s="144" t="s">
        <v>335</v>
      </c>
      <c r="C84" s="145" t="s">
        <v>336</v>
      </c>
      <c r="D84" s="146" t="s">
        <v>318</v>
      </c>
      <c r="E84" s="49" t="s">
        <v>129</v>
      </c>
      <c r="F84" s="143"/>
      <c r="G84" s="147" t="s">
        <v>81</v>
      </c>
      <c r="H84" s="148" t="s">
        <v>130</v>
      </c>
      <c r="I84" s="96" t="s">
        <v>83</v>
      </c>
      <c r="J84" s="149" t="s">
        <v>337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6" customFormat="1" ht="90" customHeight="1" x14ac:dyDescent="0.4">
      <c r="A85" s="100">
        <v>80</v>
      </c>
      <c r="B85" s="49" t="s">
        <v>338</v>
      </c>
      <c r="C85" s="49" t="s">
        <v>339</v>
      </c>
      <c r="D85" s="128" t="s">
        <v>318</v>
      </c>
      <c r="E85" s="49" t="s">
        <v>129</v>
      </c>
      <c r="F85" s="121"/>
      <c r="G85" s="127" t="s">
        <v>81</v>
      </c>
      <c r="H85" s="135" t="s">
        <v>130</v>
      </c>
      <c r="I85" s="96" t="s">
        <v>83</v>
      </c>
      <c r="J85" s="143" t="s">
        <v>334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6" customFormat="1" ht="102.75" customHeight="1" x14ac:dyDescent="0.4">
      <c r="A86" s="43">
        <v>81</v>
      </c>
      <c r="B86" s="49" t="s">
        <v>340</v>
      </c>
      <c r="C86" s="128" t="s">
        <v>341</v>
      </c>
      <c r="D86" s="128" t="s">
        <v>318</v>
      </c>
      <c r="E86" s="49" t="s">
        <v>129</v>
      </c>
      <c r="F86" s="121"/>
      <c r="G86" s="127" t="s">
        <v>81</v>
      </c>
      <c r="H86" s="135" t="s">
        <v>130</v>
      </c>
      <c r="I86" s="96" t="s">
        <v>83</v>
      </c>
      <c r="J86" s="120" t="s">
        <v>342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6" customFormat="1" ht="99" customHeight="1" x14ac:dyDescent="0.4">
      <c r="A87" s="100">
        <v>82</v>
      </c>
      <c r="B87" s="49" t="s">
        <v>343</v>
      </c>
      <c r="C87" s="128" t="s">
        <v>344</v>
      </c>
      <c r="D87" s="128" t="s">
        <v>318</v>
      </c>
      <c r="E87" s="49" t="s">
        <v>129</v>
      </c>
      <c r="F87" s="121"/>
      <c r="G87" s="127" t="s">
        <v>81</v>
      </c>
      <c r="H87" s="135" t="s">
        <v>130</v>
      </c>
      <c r="I87" s="96" t="s">
        <v>83</v>
      </c>
      <c r="J87" s="120" t="s">
        <v>345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6" customFormat="1" ht="95.25" customHeight="1" x14ac:dyDescent="0.4">
      <c r="A88" s="43">
        <v>83</v>
      </c>
      <c r="B88" s="49" t="s">
        <v>346</v>
      </c>
      <c r="C88" s="49" t="s">
        <v>347</v>
      </c>
      <c r="D88" s="128" t="s">
        <v>318</v>
      </c>
      <c r="E88" s="49" t="s">
        <v>129</v>
      </c>
      <c r="F88" s="121"/>
      <c r="G88" s="127" t="s">
        <v>81</v>
      </c>
      <c r="H88" s="135" t="s">
        <v>130</v>
      </c>
      <c r="I88" s="96" t="s">
        <v>83</v>
      </c>
      <c r="J88" s="121" t="s">
        <v>348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6" customFormat="1" ht="96" customHeight="1" x14ac:dyDescent="0.4">
      <c r="A89" s="100">
        <v>84</v>
      </c>
      <c r="B89" s="138" t="s">
        <v>349</v>
      </c>
      <c r="C89" s="139" t="s">
        <v>350</v>
      </c>
      <c r="D89" s="139" t="s">
        <v>318</v>
      </c>
      <c r="E89" s="49" t="s">
        <v>129</v>
      </c>
      <c r="F89" s="150"/>
      <c r="G89" s="140" t="s">
        <v>81</v>
      </c>
      <c r="H89" s="141" t="s">
        <v>130</v>
      </c>
      <c r="I89" s="96" t="s">
        <v>83</v>
      </c>
      <c r="J89" s="144" t="s">
        <v>351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0" x14ac:dyDescent="0.4">
      <c r="A90" s="43">
        <v>85</v>
      </c>
      <c r="B90" s="96" t="s">
        <v>352</v>
      </c>
      <c r="C90" s="96" t="s">
        <v>353</v>
      </c>
      <c r="D90" s="95" t="s">
        <v>354</v>
      </c>
      <c r="E90" s="96" t="s">
        <v>355</v>
      </c>
      <c r="F90" s="96"/>
      <c r="G90" s="151" t="s">
        <v>81</v>
      </c>
      <c r="H90" s="43" t="s">
        <v>356</v>
      </c>
      <c r="I90" s="96" t="s">
        <v>83</v>
      </c>
      <c r="J90" s="96" t="s">
        <v>357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0" x14ac:dyDescent="0.4">
      <c r="A91" s="100">
        <v>86</v>
      </c>
      <c r="B91" s="120" t="s">
        <v>358</v>
      </c>
      <c r="C91" s="120" t="s">
        <v>359</v>
      </c>
      <c r="D91" s="120" t="s">
        <v>360</v>
      </c>
      <c r="E91" s="120" t="s">
        <v>355</v>
      </c>
      <c r="F91" s="120"/>
      <c r="G91" s="151" t="s">
        <v>81</v>
      </c>
      <c r="H91" s="152" t="s">
        <v>356</v>
      </c>
      <c r="I91" s="96" t="s">
        <v>83</v>
      </c>
      <c r="J91" s="120" t="s">
        <v>361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0" x14ac:dyDescent="0.4">
      <c r="A92" s="43">
        <v>87</v>
      </c>
      <c r="B92" s="120" t="s">
        <v>362</v>
      </c>
      <c r="C92" s="120" t="s">
        <v>363</v>
      </c>
      <c r="D92" s="120" t="s">
        <v>360</v>
      </c>
      <c r="E92" s="120" t="s">
        <v>355</v>
      </c>
      <c r="F92" s="120"/>
      <c r="G92" s="151" t="s">
        <v>81</v>
      </c>
      <c r="H92" s="152" t="s">
        <v>356</v>
      </c>
      <c r="I92" s="96" t="s">
        <v>83</v>
      </c>
      <c r="J92" s="120" t="s">
        <v>364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0" x14ac:dyDescent="0.4">
      <c r="A93" s="100">
        <v>88</v>
      </c>
      <c r="B93" s="120" t="s">
        <v>365</v>
      </c>
      <c r="C93" s="120" t="s">
        <v>366</v>
      </c>
      <c r="D93" s="120" t="s">
        <v>360</v>
      </c>
      <c r="E93" s="120" t="s">
        <v>355</v>
      </c>
      <c r="F93" s="120"/>
      <c r="G93" s="151" t="s">
        <v>81</v>
      </c>
      <c r="H93" s="152" t="s">
        <v>356</v>
      </c>
      <c r="I93" s="96" t="s">
        <v>83</v>
      </c>
      <c r="J93" s="120" t="s">
        <v>367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0" x14ac:dyDescent="0.4">
      <c r="A94" s="43">
        <v>89</v>
      </c>
      <c r="B94" s="120" t="s">
        <v>368</v>
      </c>
      <c r="C94" s="120" t="s">
        <v>369</v>
      </c>
      <c r="D94" s="120" t="s">
        <v>360</v>
      </c>
      <c r="E94" s="120" t="s">
        <v>355</v>
      </c>
      <c r="F94" s="120"/>
      <c r="G94" s="151" t="s">
        <v>81</v>
      </c>
      <c r="H94" s="152" t="s">
        <v>356</v>
      </c>
      <c r="I94" s="96" t="s">
        <v>83</v>
      </c>
      <c r="J94" s="120" t="s">
        <v>367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0" x14ac:dyDescent="0.4">
      <c r="A95" s="100">
        <v>90</v>
      </c>
      <c r="B95" s="120" t="s">
        <v>370</v>
      </c>
      <c r="C95" s="120" t="s">
        <v>371</v>
      </c>
      <c r="D95" s="120" t="s">
        <v>360</v>
      </c>
      <c r="E95" s="120" t="s">
        <v>355</v>
      </c>
      <c r="F95" s="120"/>
      <c r="G95" s="151" t="s">
        <v>81</v>
      </c>
      <c r="H95" s="152" t="s">
        <v>356</v>
      </c>
      <c r="I95" s="96" t="s">
        <v>83</v>
      </c>
      <c r="J95" s="120" t="s">
        <v>367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0" x14ac:dyDescent="0.4">
      <c r="A96" s="43">
        <v>91</v>
      </c>
      <c r="B96" s="120" t="s">
        <v>372</v>
      </c>
      <c r="C96" s="120" t="s">
        <v>373</v>
      </c>
      <c r="D96" s="120" t="s">
        <v>360</v>
      </c>
      <c r="E96" s="120" t="s">
        <v>355</v>
      </c>
      <c r="F96" s="120"/>
      <c r="G96" s="151" t="s">
        <v>81</v>
      </c>
      <c r="H96" s="152" t="s">
        <v>356</v>
      </c>
      <c r="I96" s="96" t="s">
        <v>83</v>
      </c>
      <c r="J96" s="120" t="s">
        <v>374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0" x14ac:dyDescent="0.4">
      <c r="A97" s="100">
        <v>92</v>
      </c>
      <c r="B97" s="120" t="s">
        <v>375</v>
      </c>
      <c r="C97" s="120" t="s">
        <v>376</v>
      </c>
      <c r="D97" s="120" t="s">
        <v>360</v>
      </c>
      <c r="E97" s="120" t="s">
        <v>355</v>
      </c>
      <c r="F97" s="120"/>
      <c r="G97" s="151" t="s">
        <v>81</v>
      </c>
      <c r="H97" s="152" t="s">
        <v>356</v>
      </c>
      <c r="I97" s="96" t="s">
        <v>83</v>
      </c>
      <c r="J97" s="120" t="s">
        <v>374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0" x14ac:dyDescent="0.4">
      <c r="A98" s="43">
        <v>93</v>
      </c>
      <c r="B98" s="120" t="s">
        <v>377</v>
      </c>
      <c r="C98" s="120" t="s">
        <v>378</v>
      </c>
      <c r="D98" s="120" t="s">
        <v>360</v>
      </c>
      <c r="E98" s="120" t="s">
        <v>355</v>
      </c>
      <c r="F98" s="120"/>
      <c r="G98" s="151" t="s">
        <v>81</v>
      </c>
      <c r="H98" s="152" t="s">
        <v>356</v>
      </c>
      <c r="I98" s="96" t="s">
        <v>83</v>
      </c>
      <c r="J98" s="120" t="s">
        <v>379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0" x14ac:dyDescent="0.4">
      <c r="A99" s="100">
        <v>94</v>
      </c>
      <c r="B99" s="120" t="s">
        <v>380</v>
      </c>
      <c r="C99" s="120" t="s">
        <v>381</v>
      </c>
      <c r="D99" s="120" t="s">
        <v>360</v>
      </c>
      <c r="E99" s="120" t="s">
        <v>355</v>
      </c>
      <c r="F99" s="120"/>
      <c r="G99" s="151" t="s">
        <v>81</v>
      </c>
      <c r="H99" s="152" t="s">
        <v>356</v>
      </c>
      <c r="I99" s="96" t="s">
        <v>83</v>
      </c>
      <c r="J99" s="120" t="s">
        <v>382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0" x14ac:dyDescent="0.4">
      <c r="A100" s="43">
        <v>95</v>
      </c>
      <c r="B100" s="120" t="s">
        <v>383</v>
      </c>
      <c r="C100" s="120" t="s">
        <v>384</v>
      </c>
      <c r="D100" s="120" t="s">
        <v>360</v>
      </c>
      <c r="E100" s="120" t="s">
        <v>355</v>
      </c>
      <c r="F100" s="120"/>
      <c r="G100" s="151" t="s">
        <v>81</v>
      </c>
      <c r="H100" s="152" t="s">
        <v>356</v>
      </c>
      <c r="I100" s="96" t="s">
        <v>83</v>
      </c>
      <c r="J100" s="120" t="s">
        <v>385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0" x14ac:dyDescent="0.4">
      <c r="A101" s="100">
        <v>96</v>
      </c>
      <c r="B101" s="120" t="s">
        <v>386</v>
      </c>
      <c r="C101" s="120" t="s">
        <v>387</v>
      </c>
      <c r="D101" s="120" t="s">
        <v>360</v>
      </c>
      <c r="E101" s="120" t="s">
        <v>355</v>
      </c>
      <c r="F101" s="120"/>
      <c r="G101" s="151" t="s">
        <v>81</v>
      </c>
      <c r="H101" s="152" t="s">
        <v>356</v>
      </c>
      <c r="I101" s="96" t="s">
        <v>83</v>
      </c>
      <c r="J101" s="120" t="s">
        <v>388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0" x14ac:dyDescent="0.4">
      <c r="A102" s="43">
        <v>97</v>
      </c>
      <c r="B102" s="120" t="s">
        <v>389</v>
      </c>
      <c r="C102" s="120" t="s">
        <v>390</v>
      </c>
      <c r="D102" s="120" t="s">
        <v>360</v>
      </c>
      <c r="E102" s="120" t="s">
        <v>355</v>
      </c>
      <c r="F102" s="120"/>
      <c r="G102" s="151" t="s">
        <v>81</v>
      </c>
      <c r="H102" s="152" t="s">
        <v>356</v>
      </c>
      <c r="I102" s="96" t="s">
        <v>83</v>
      </c>
      <c r="J102" s="120" t="s">
        <v>391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0" x14ac:dyDescent="0.4">
      <c r="A103" s="100">
        <v>98</v>
      </c>
      <c r="B103" s="120" t="s">
        <v>392</v>
      </c>
      <c r="C103" s="120" t="s">
        <v>393</v>
      </c>
      <c r="D103" s="120" t="s">
        <v>360</v>
      </c>
      <c r="E103" s="120" t="s">
        <v>355</v>
      </c>
      <c r="F103" s="120"/>
      <c r="G103" s="151" t="s">
        <v>81</v>
      </c>
      <c r="H103" s="152" t="s">
        <v>356</v>
      </c>
      <c r="I103" s="96" t="s">
        <v>83</v>
      </c>
      <c r="J103" s="120" t="s">
        <v>394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0" x14ac:dyDescent="0.4">
      <c r="A104" s="43">
        <v>99</v>
      </c>
      <c r="B104" s="120" t="s">
        <v>395</v>
      </c>
      <c r="C104" s="120" t="s">
        <v>396</v>
      </c>
      <c r="D104" s="120" t="s">
        <v>360</v>
      </c>
      <c r="E104" s="120" t="s">
        <v>355</v>
      </c>
      <c r="F104" s="120"/>
      <c r="G104" s="151" t="s">
        <v>81</v>
      </c>
      <c r="H104" s="152" t="s">
        <v>356</v>
      </c>
      <c r="I104" s="96" t="s">
        <v>83</v>
      </c>
      <c r="J104" s="120" t="s">
        <v>397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0" x14ac:dyDescent="0.4">
      <c r="A105" s="100">
        <v>100</v>
      </c>
      <c r="B105" s="120" t="s">
        <v>398</v>
      </c>
      <c r="C105" s="120" t="s">
        <v>399</v>
      </c>
      <c r="D105" s="120" t="s">
        <v>360</v>
      </c>
      <c r="E105" s="120" t="s">
        <v>355</v>
      </c>
      <c r="F105" s="120"/>
      <c r="G105" s="151" t="s">
        <v>81</v>
      </c>
      <c r="H105" s="152" t="s">
        <v>356</v>
      </c>
      <c r="I105" s="96" t="s">
        <v>83</v>
      </c>
      <c r="J105" s="120" t="s">
        <v>397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0" x14ac:dyDescent="0.4">
      <c r="A106" s="43">
        <v>101</v>
      </c>
      <c r="B106" s="120" t="s">
        <v>400</v>
      </c>
      <c r="C106" s="120" t="s">
        <v>401</v>
      </c>
      <c r="D106" s="120" t="s">
        <v>360</v>
      </c>
      <c r="E106" s="120" t="s">
        <v>355</v>
      </c>
      <c r="F106" s="120"/>
      <c r="G106" s="151" t="s">
        <v>81</v>
      </c>
      <c r="H106" s="152" t="s">
        <v>356</v>
      </c>
      <c r="I106" s="96" t="s">
        <v>83</v>
      </c>
      <c r="J106" s="120" t="s">
        <v>402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0" x14ac:dyDescent="0.4">
      <c r="A107" s="100">
        <v>102</v>
      </c>
      <c r="B107" s="120" t="s">
        <v>403</v>
      </c>
      <c r="C107" s="120" t="s">
        <v>404</v>
      </c>
      <c r="D107" s="120" t="s">
        <v>360</v>
      </c>
      <c r="E107" s="120" t="s">
        <v>355</v>
      </c>
      <c r="F107" s="120"/>
      <c r="G107" s="151" t="s">
        <v>81</v>
      </c>
      <c r="H107" s="152" t="s">
        <v>356</v>
      </c>
      <c r="I107" s="96" t="s">
        <v>83</v>
      </c>
      <c r="J107" s="120" t="s">
        <v>397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0" x14ac:dyDescent="0.4">
      <c r="A108" s="43">
        <v>103</v>
      </c>
      <c r="B108" s="120" t="s">
        <v>405</v>
      </c>
      <c r="C108" s="120" t="s">
        <v>406</v>
      </c>
      <c r="D108" s="120" t="s">
        <v>360</v>
      </c>
      <c r="E108" s="120" t="s">
        <v>355</v>
      </c>
      <c r="F108" s="120"/>
      <c r="G108" s="151" t="s">
        <v>81</v>
      </c>
      <c r="H108" s="152" t="s">
        <v>356</v>
      </c>
      <c r="I108" s="96" t="s">
        <v>83</v>
      </c>
      <c r="J108" s="120" t="s">
        <v>407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0" x14ac:dyDescent="0.4">
      <c r="A109" s="100">
        <v>104</v>
      </c>
      <c r="B109" s="120" t="s">
        <v>408</v>
      </c>
      <c r="C109" s="120" t="s">
        <v>409</v>
      </c>
      <c r="D109" s="120" t="s">
        <v>360</v>
      </c>
      <c r="E109" s="120" t="s">
        <v>355</v>
      </c>
      <c r="F109" s="120"/>
      <c r="G109" s="151" t="s">
        <v>81</v>
      </c>
      <c r="H109" s="152" t="s">
        <v>356</v>
      </c>
      <c r="I109" s="96" t="s">
        <v>83</v>
      </c>
      <c r="J109" s="120" t="s">
        <v>410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0" x14ac:dyDescent="0.4">
      <c r="A110" s="43">
        <v>105</v>
      </c>
      <c r="B110" s="120" t="s">
        <v>411</v>
      </c>
      <c r="C110" s="120" t="s">
        <v>412</v>
      </c>
      <c r="D110" s="120" t="s">
        <v>360</v>
      </c>
      <c r="E110" s="120" t="s">
        <v>355</v>
      </c>
      <c r="F110" s="120"/>
      <c r="G110" s="151" t="s">
        <v>81</v>
      </c>
      <c r="H110" s="152" t="s">
        <v>356</v>
      </c>
      <c r="I110" s="96" t="s">
        <v>83</v>
      </c>
      <c r="J110" s="120" t="s">
        <v>413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0" x14ac:dyDescent="0.4">
      <c r="A111" s="100">
        <v>106</v>
      </c>
      <c r="B111" s="120" t="s">
        <v>414</v>
      </c>
      <c r="C111" s="120" t="s">
        <v>415</v>
      </c>
      <c r="D111" s="120" t="s">
        <v>360</v>
      </c>
      <c r="E111" s="120" t="s">
        <v>355</v>
      </c>
      <c r="F111" s="120"/>
      <c r="G111" s="151" t="s">
        <v>81</v>
      </c>
      <c r="H111" s="152" t="s">
        <v>356</v>
      </c>
      <c r="I111" s="96" t="s">
        <v>83</v>
      </c>
      <c r="J111" s="120" t="s">
        <v>416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107" customFormat="1" ht="96" x14ac:dyDescent="0.4">
      <c r="A112" s="43">
        <v>107</v>
      </c>
      <c r="B112" s="114" t="s">
        <v>417</v>
      </c>
      <c r="C112" s="114" t="s">
        <v>418</v>
      </c>
      <c r="D112" s="96" t="s">
        <v>419</v>
      </c>
      <c r="E112" s="114" t="s">
        <v>129</v>
      </c>
      <c r="F112" s="98" t="s">
        <v>81</v>
      </c>
      <c r="G112" s="96"/>
      <c r="H112" s="111" t="s">
        <v>130</v>
      </c>
      <c r="I112" s="96" t="s">
        <v>83</v>
      </c>
      <c r="J112" s="114" t="s">
        <v>420</v>
      </c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</row>
    <row r="113" spans="1:24" s="107" customFormat="1" ht="96" x14ac:dyDescent="0.4">
      <c r="A113" s="100">
        <v>108</v>
      </c>
      <c r="B113" s="96" t="s">
        <v>421</v>
      </c>
      <c r="C113" s="96" t="s">
        <v>422</v>
      </c>
      <c r="D113" s="96" t="s">
        <v>419</v>
      </c>
      <c r="E113" s="96" t="s">
        <v>423</v>
      </c>
      <c r="F113" s="103" t="s">
        <v>424</v>
      </c>
      <c r="G113" s="96"/>
      <c r="H113" s="43" t="s">
        <v>425</v>
      </c>
      <c r="I113" s="96" t="s">
        <v>83</v>
      </c>
      <c r="J113" s="96" t="s">
        <v>426</v>
      </c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</row>
    <row r="114" spans="1:24" s="107" customFormat="1" ht="96" x14ac:dyDescent="0.4">
      <c r="A114" s="43">
        <v>109</v>
      </c>
      <c r="B114" s="96" t="s">
        <v>427</v>
      </c>
      <c r="C114" s="96" t="s">
        <v>428</v>
      </c>
      <c r="D114" s="96" t="s">
        <v>419</v>
      </c>
      <c r="E114" s="96" t="s">
        <v>423</v>
      </c>
      <c r="F114" s="103" t="s">
        <v>424</v>
      </c>
      <c r="G114" s="96"/>
      <c r="H114" s="43" t="s">
        <v>425</v>
      </c>
      <c r="I114" s="96" t="s">
        <v>83</v>
      </c>
      <c r="J114" s="96" t="s">
        <v>429</v>
      </c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</row>
    <row r="115" spans="1:24" s="107" customFormat="1" ht="96" x14ac:dyDescent="0.4">
      <c r="A115" s="100">
        <v>110</v>
      </c>
      <c r="B115" s="96" t="s">
        <v>430</v>
      </c>
      <c r="C115" s="96" t="s">
        <v>431</v>
      </c>
      <c r="D115" s="96" t="s">
        <v>419</v>
      </c>
      <c r="E115" s="96" t="s">
        <v>423</v>
      </c>
      <c r="F115" s="103" t="s">
        <v>424</v>
      </c>
      <c r="G115" s="96"/>
      <c r="H115" s="43" t="s">
        <v>425</v>
      </c>
      <c r="I115" s="96" t="s">
        <v>83</v>
      </c>
      <c r="J115" s="96" t="s">
        <v>432</v>
      </c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</row>
    <row r="116" spans="1:24" s="107" customFormat="1" ht="120" x14ac:dyDescent="0.4">
      <c r="A116" s="43">
        <v>111</v>
      </c>
      <c r="B116" s="96" t="s">
        <v>433</v>
      </c>
      <c r="C116" s="96" t="s">
        <v>434</v>
      </c>
      <c r="D116" s="96" t="s">
        <v>419</v>
      </c>
      <c r="E116" s="96" t="s">
        <v>435</v>
      </c>
      <c r="F116" s="103" t="s">
        <v>424</v>
      </c>
      <c r="G116" s="96"/>
      <c r="H116" s="43" t="s">
        <v>436</v>
      </c>
      <c r="I116" s="96" t="s">
        <v>83</v>
      </c>
      <c r="J116" s="96" t="s">
        <v>437</v>
      </c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</row>
    <row r="117" spans="1:24" s="107" customFormat="1" ht="120" x14ac:dyDescent="0.4">
      <c r="A117" s="100">
        <v>112</v>
      </c>
      <c r="B117" s="96" t="s">
        <v>438</v>
      </c>
      <c r="C117" s="96" t="s">
        <v>439</v>
      </c>
      <c r="D117" s="96" t="s">
        <v>419</v>
      </c>
      <c r="E117" s="96" t="s">
        <v>435</v>
      </c>
      <c r="F117" s="103" t="s">
        <v>424</v>
      </c>
      <c r="G117" s="96"/>
      <c r="H117" s="43" t="s">
        <v>436</v>
      </c>
      <c r="I117" s="96" t="s">
        <v>83</v>
      </c>
      <c r="J117" s="96" t="s">
        <v>437</v>
      </c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</row>
    <row r="118" spans="1:24" ht="72" x14ac:dyDescent="0.4">
      <c r="A118" s="43">
        <v>113</v>
      </c>
      <c r="B118" s="96" t="s">
        <v>440</v>
      </c>
      <c r="C118" s="96" t="s">
        <v>441</v>
      </c>
      <c r="D118" s="95" t="s">
        <v>442</v>
      </c>
      <c r="E118" s="96" t="s">
        <v>443</v>
      </c>
      <c r="F118" s="98" t="s">
        <v>81</v>
      </c>
      <c r="G118" s="100"/>
      <c r="H118" s="111" t="s">
        <v>425</v>
      </c>
      <c r="I118" s="96" t="s">
        <v>83</v>
      </c>
      <c r="J118" s="96" t="s">
        <v>444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4" ht="51" x14ac:dyDescent="0.4">
      <c r="A119" s="100">
        <v>114</v>
      </c>
      <c r="B119" s="96" t="s">
        <v>445</v>
      </c>
      <c r="C119" s="96" t="s">
        <v>446</v>
      </c>
      <c r="D119" s="95" t="s">
        <v>442</v>
      </c>
      <c r="E119" s="96" t="s">
        <v>443</v>
      </c>
      <c r="F119" s="98" t="s">
        <v>81</v>
      </c>
      <c r="G119" s="100"/>
      <c r="H119" s="111" t="s">
        <v>425</v>
      </c>
      <c r="I119" s="96" t="s">
        <v>83</v>
      </c>
      <c r="J119" s="96" t="s">
        <v>447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4" ht="51" x14ac:dyDescent="0.4">
      <c r="A120" s="43">
        <v>115</v>
      </c>
      <c r="B120" s="96" t="s">
        <v>448</v>
      </c>
      <c r="C120" s="96" t="s">
        <v>449</v>
      </c>
      <c r="D120" s="95" t="s">
        <v>442</v>
      </c>
      <c r="E120" s="96" t="s">
        <v>443</v>
      </c>
      <c r="F120" s="98" t="s">
        <v>81</v>
      </c>
      <c r="G120" s="100"/>
      <c r="H120" s="111" t="s">
        <v>425</v>
      </c>
      <c r="I120" s="96" t="s">
        <v>83</v>
      </c>
      <c r="J120" s="96" t="s">
        <v>450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4" ht="51" x14ac:dyDescent="0.4">
      <c r="A121" s="100">
        <v>116</v>
      </c>
      <c r="B121" s="96" t="s">
        <v>451</v>
      </c>
      <c r="C121" s="95" t="s">
        <v>452</v>
      </c>
      <c r="D121" s="95" t="s">
        <v>442</v>
      </c>
      <c r="E121" s="96" t="s">
        <v>443</v>
      </c>
      <c r="F121" s="98" t="s">
        <v>81</v>
      </c>
      <c r="G121" s="100"/>
      <c r="H121" s="111" t="s">
        <v>425</v>
      </c>
      <c r="I121" s="96" t="s">
        <v>83</v>
      </c>
      <c r="J121" s="96" t="s">
        <v>453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4" ht="72" x14ac:dyDescent="0.4">
      <c r="A122" s="43">
        <v>117</v>
      </c>
      <c r="B122" s="96" t="s">
        <v>454</v>
      </c>
      <c r="C122" s="95" t="s">
        <v>455</v>
      </c>
      <c r="D122" s="95" t="s">
        <v>442</v>
      </c>
      <c r="E122" s="96" t="s">
        <v>443</v>
      </c>
      <c r="F122" s="98" t="s">
        <v>81</v>
      </c>
      <c r="G122" s="100"/>
      <c r="H122" s="111" t="s">
        <v>425</v>
      </c>
      <c r="I122" s="96" t="s">
        <v>83</v>
      </c>
      <c r="J122" s="96" t="s">
        <v>456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4" ht="54" customHeight="1" x14ac:dyDescent="0.4">
      <c r="A123" s="100">
        <v>118</v>
      </c>
      <c r="B123" s="114" t="s">
        <v>457</v>
      </c>
      <c r="C123" s="96" t="s">
        <v>458</v>
      </c>
      <c r="D123" s="96" t="s">
        <v>243</v>
      </c>
      <c r="E123" s="96" t="s">
        <v>459</v>
      </c>
      <c r="F123" s="98" t="s">
        <v>81</v>
      </c>
      <c r="G123" s="96"/>
      <c r="H123" s="153" t="s">
        <v>425</v>
      </c>
      <c r="I123" s="96" t="s">
        <v>83</v>
      </c>
      <c r="J123" s="96" t="s">
        <v>460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4" ht="75" customHeight="1" x14ac:dyDescent="0.4">
      <c r="A124" s="43">
        <v>119</v>
      </c>
      <c r="B124" s="114" t="s">
        <v>461</v>
      </c>
      <c r="C124" s="96" t="s">
        <v>462</v>
      </c>
      <c r="D124" s="96" t="s">
        <v>243</v>
      </c>
      <c r="E124" s="96" t="s">
        <v>459</v>
      </c>
      <c r="F124" s="98" t="s">
        <v>81</v>
      </c>
      <c r="G124" s="96"/>
      <c r="H124" s="153" t="s">
        <v>425</v>
      </c>
      <c r="I124" s="96" t="s">
        <v>83</v>
      </c>
      <c r="J124" s="96" t="s">
        <v>463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4" ht="53.25" customHeight="1" x14ac:dyDescent="0.4">
      <c r="A125" s="100">
        <v>120</v>
      </c>
      <c r="B125" s="114" t="s">
        <v>464</v>
      </c>
      <c r="C125" s="96" t="s">
        <v>465</v>
      </c>
      <c r="D125" s="96" t="s">
        <v>243</v>
      </c>
      <c r="E125" s="96" t="s">
        <v>459</v>
      </c>
      <c r="F125" s="98" t="s">
        <v>81</v>
      </c>
      <c r="G125" s="96"/>
      <c r="H125" s="153" t="s">
        <v>425</v>
      </c>
      <c r="I125" s="96" t="s">
        <v>83</v>
      </c>
      <c r="J125" s="96" t="s">
        <v>466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4" ht="108" customHeight="1" x14ac:dyDescent="0.4">
      <c r="A126" s="43">
        <v>121</v>
      </c>
      <c r="B126" s="114" t="s">
        <v>467</v>
      </c>
      <c r="C126" s="96" t="s">
        <v>468</v>
      </c>
      <c r="D126" s="96" t="s">
        <v>243</v>
      </c>
      <c r="E126" s="96" t="s">
        <v>459</v>
      </c>
      <c r="F126" s="98" t="s">
        <v>81</v>
      </c>
      <c r="G126" s="96"/>
      <c r="H126" s="153" t="s">
        <v>425</v>
      </c>
      <c r="I126" s="96" t="s">
        <v>83</v>
      </c>
      <c r="J126" s="96" t="s">
        <v>469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4" ht="89.25" customHeight="1" x14ac:dyDescent="0.4">
      <c r="A127" s="100">
        <v>122</v>
      </c>
      <c r="B127" s="114" t="s">
        <v>470</v>
      </c>
      <c r="C127" s="96" t="s">
        <v>471</v>
      </c>
      <c r="D127" s="96" t="s">
        <v>243</v>
      </c>
      <c r="E127" s="96" t="s">
        <v>459</v>
      </c>
      <c r="F127" s="98" t="s">
        <v>81</v>
      </c>
      <c r="G127" s="96"/>
      <c r="H127" s="153" t="s">
        <v>425</v>
      </c>
      <c r="I127" s="96" t="s">
        <v>83</v>
      </c>
      <c r="J127" s="96" t="s">
        <v>472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4" ht="153.75" customHeight="1" x14ac:dyDescent="0.4">
      <c r="A128" s="43">
        <v>123</v>
      </c>
      <c r="B128" s="114" t="s">
        <v>473</v>
      </c>
      <c r="C128" s="96" t="s">
        <v>474</v>
      </c>
      <c r="D128" s="96" t="s">
        <v>243</v>
      </c>
      <c r="E128" s="96" t="s">
        <v>459</v>
      </c>
      <c r="F128" s="98" t="s">
        <v>81</v>
      </c>
      <c r="G128" s="96"/>
      <c r="H128" s="153" t="s">
        <v>425</v>
      </c>
      <c r="I128" s="96" t="s">
        <v>83</v>
      </c>
      <c r="J128" s="96" t="s">
        <v>475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50.75" customHeight="1" x14ac:dyDescent="0.4">
      <c r="A129" s="100">
        <v>124</v>
      </c>
      <c r="B129" s="114" t="s">
        <v>476</v>
      </c>
      <c r="C129" s="96" t="s">
        <v>477</v>
      </c>
      <c r="D129" s="96" t="s">
        <v>243</v>
      </c>
      <c r="E129" s="96" t="s">
        <v>459</v>
      </c>
      <c r="F129" s="98" t="s">
        <v>81</v>
      </c>
      <c r="G129" s="96"/>
      <c r="H129" s="153" t="s">
        <v>425</v>
      </c>
      <c r="I129" s="96" t="s">
        <v>83</v>
      </c>
      <c r="J129" s="96" t="s">
        <v>475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08.75" customHeight="1" x14ac:dyDescent="0.4">
      <c r="A130" s="43">
        <v>125</v>
      </c>
      <c r="B130" s="114" t="s">
        <v>478</v>
      </c>
      <c r="C130" s="96" t="s">
        <v>479</v>
      </c>
      <c r="D130" s="96" t="s">
        <v>243</v>
      </c>
      <c r="E130" s="96" t="s">
        <v>459</v>
      </c>
      <c r="F130" s="98" t="s">
        <v>81</v>
      </c>
      <c r="G130" s="96"/>
      <c r="H130" s="153" t="s">
        <v>425</v>
      </c>
      <c r="I130" s="96" t="s">
        <v>83</v>
      </c>
      <c r="J130" s="96" t="s">
        <v>480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83.25" customHeight="1" x14ac:dyDescent="0.4">
      <c r="A131" s="100">
        <v>126</v>
      </c>
      <c r="B131" s="96" t="s">
        <v>481</v>
      </c>
      <c r="C131" s="96" t="s">
        <v>482</v>
      </c>
      <c r="D131" s="96" t="s">
        <v>243</v>
      </c>
      <c r="E131" s="96" t="s">
        <v>459</v>
      </c>
      <c r="F131" s="98" t="s">
        <v>81</v>
      </c>
      <c r="G131" s="96"/>
      <c r="H131" s="153" t="s">
        <v>425</v>
      </c>
      <c r="I131" s="96" t="s">
        <v>83</v>
      </c>
      <c r="J131" s="96" t="s">
        <v>483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73.5" customHeight="1" x14ac:dyDescent="0.4">
      <c r="A132" s="43">
        <v>127</v>
      </c>
      <c r="B132" s="96" t="s">
        <v>484</v>
      </c>
      <c r="C132" s="96" t="s">
        <v>485</v>
      </c>
      <c r="D132" s="96" t="s">
        <v>243</v>
      </c>
      <c r="E132" s="96" t="s">
        <v>459</v>
      </c>
      <c r="F132" s="98" t="s">
        <v>81</v>
      </c>
      <c r="G132" s="96"/>
      <c r="H132" s="153" t="s">
        <v>425</v>
      </c>
      <c r="I132" s="96" t="s">
        <v>83</v>
      </c>
      <c r="J132" s="96" t="s">
        <v>486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66" customHeight="1" x14ac:dyDescent="0.4">
      <c r="A133" s="100">
        <v>128</v>
      </c>
      <c r="B133" s="96" t="s">
        <v>487</v>
      </c>
      <c r="C133" s="96" t="s">
        <v>488</v>
      </c>
      <c r="D133" s="96" t="s">
        <v>243</v>
      </c>
      <c r="E133" s="96" t="s">
        <v>459</v>
      </c>
      <c r="F133" s="98" t="s">
        <v>81</v>
      </c>
      <c r="G133" s="96"/>
      <c r="H133" s="153" t="s">
        <v>425</v>
      </c>
      <c r="I133" s="96" t="s">
        <v>83</v>
      </c>
      <c r="J133" s="96" t="s">
        <v>463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75.75" customHeight="1" x14ac:dyDescent="0.4">
      <c r="A134" s="43">
        <v>129</v>
      </c>
      <c r="B134" s="96" t="s">
        <v>457</v>
      </c>
      <c r="C134" s="96" t="s">
        <v>489</v>
      </c>
      <c r="D134" s="96" t="s">
        <v>243</v>
      </c>
      <c r="E134" s="96" t="s">
        <v>459</v>
      </c>
      <c r="F134" s="98" t="s">
        <v>81</v>
      </c>
      <c r="G134" s="96"/>
      <c r="H134" s="153" t="s">
        <v>425</v>
      </c>
      <c r="I134" s="96" t="s">
        <v>83</v>
      </c>
      <c r="J134" s="96" t="s">
        <v>460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90" customHeight="1" x14ac:dyDescent="0.4">
      <c r="A135" s="100">
        <v>130</v>
      </c>
      <c r="B135" s="96" t="s">
        <v>490</v>
      </c>
      <c r="C135" s="96" t="s">
        <v>491</v>
      </c>
      <c r="D135" s="96" t="s">
        <v>243</v>
      </c>
      <c r="E135" s="96" t="s">
        <v>459</v>
      </c>
      <c r="F135" s="98" t="s">
        <v>81</v>
      </c>
      <c r="G135" s="96"/>
      <c r="H135" s="153" t="s">
        <v>425</v>
      </c>
      <c r="I135" s="96" t="s">
        <v>83</v>
      </c>
      <c r="J135" s="96" t="s">
        <v>492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48" customHeight="1" x14ac:dyDescent="0.4">
      <c r="A136" s="43">
        <v>131</v>
      </c>
      <c r="B136" s="96" t="s">
        <v>493</v>
      </c>
      <c r="C136" s="96" t="s">
        <v>494</v>
      </c>
      <c r="D136" s="96" t="s">
        <v>243</v>
      </c>
      <c r="E136" s="96" t="s">
        <v>459</v>
      </c>
      <c r="F136" s="98" t="s">
        <v>81</v>
      </c>
      <c r="G136" s="96"/>
      <c r="H136" s="153" t="s">
        <v>425</v>
      </c>
      <c r="I136" s="96" t="s">
        <v>83</v>
      </c>
      <c r="J136" s="96" t="s">
        <v>460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78.75" customHeight="1" x14ac:dyDescent="0.4">
      <c r="A137" s="100">
        <v>132</v>
      </c>
      <c r="B137" s="96" t="s">
        <v>495</v>
      </c>
      <c r="C137" s="96" t="s">
        <v>496</v>
      </c>
      <c r="D137" s="96" t="s">
        <v>243</v>
      </c>
      <c r="E137" s="96" t="s">
        <v>459</v>
      </c>
      <c r="F137" s="98" t="s">
        <v>81</v>
      </c>
      <c r="G137" s="96"/>
      <c r="H137" s="153" t="s">
        <v>425</v>
      </c>
      <c r="I137" s="96" t="s">
        <v>83</v>
      </c>
      <c r="J137" s="96" t="s">
        <v>460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11" customHeight="1" x14ac:dyDescent="0.4">
      <c r="A138" s="43">
        <v>133</v>
      </c>
      <c r="B138" s="96" t="s">
        <v>497</v>
      </c>
      <c r="C138" s="96" t="s">
        <v>498</v>
      </c>
      <c r="D138" s="96" t="s">
        <v>243</v>
      </c>
      <c r="E138" s="96" t="s">
        <v>459</v>
      </c>
      <c r="F138" s="98" t="s">
        <v>81</v>
      </c>
      <c r="G138" s="96"/>
      <c r="H138" s="153" t="s">
        <v>425</v>
      </c>
      <c r="I138" s="96" t="s">
        <v>83</v>
      </c>
      <c r="J138" s="96" t="s">
        <v>499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75.75" customHeight="1" x14ac:dyDescent="0.4">
      <c r="A139" s="100">
        <v>134</v>
      </c>
      <c r="B139" s="96" t="s">
        <v>500</v>
      </c>
      <c r="C139" s="96" t="s">
        <v>501</v>
      </c>
      <c r="D139" s="96" t="s">
        <v>243</v>
      </c>
      <c r="E139" s="96" t="s">
        <v>459</v>
      </c>
      <c r="F139" s="98" t="s">
        <v>81</v>
      </c>
      <c r="G139" s="96"/>
      <c r="H139" s="153" t="s">
        <v>425</v>
      </c>
      <c r="I139" s="96" t="s">
        <v>83</v>
      </c>
      <c r="J139" s="96" t="s">
        <v>502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77.25" customHeight="1" x14ac:dyDescent="0.4">
      <c r="A140" s="43">
        <v>135</v>
      </c>
      <c r="B140" s="96" t="s">
        <v>503</v>
      </c>
      <c r="C140" s="96" t="s">
        <v>504</v>
      </c>
      <c r="D140" s="96" t="s">
        <v>243</v>
      </c>
      <c r="E140" s="96" t="s">
        <v>459</v>
      </c>
      <c r="F140" s="98" t="s">
        <v>81</v>
      </c>
      <c r="G140" s="96"/>
      <c r="H140" s="153" t="s">
        <v>425</v>
      </c>
      <c r="I140" s="96" t="s">
        <v>83</v>
      </c>
      <c r="J140" s="96" t="s">
        <v>502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96" x14ac:dyDescent="0.4">
      <c r="A141" s="100">
        <v>136</v>
      </c>
      <c r="B141" s="120" t="s">
        <v>505</v>
      </c>
      <c r="C141" s="120" t="s">
        <v>506</v>
      </c>
      <c r="D141" s="154" t="s">
        <v>189</v>
      </c>
      <c r="E141" s="120" t="s">
        <v>507</v>
      </c>
      <c r="F141" s="155" t="s">
        <v>424</v>
      </c>
      <c r="G141" s="121"/>
      <c r="H141" s="122" t="s">
        <v>508</v>
      </c>
      <c r="I141" s="120" t="s">
        <v>83</v>
      </c>
      <c r="J141" s="156" t="s">
        <v>509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96" x14ac:dyDescent="0.4">
      <c r="A142" s="43">
        <v>137</v>
      </c>
      <c r="B142" s="120" t="s">
        <v>510</v>
      </c>
      <c r="C142" s="120" t="s">
        <v>511</v>
      </c>
      <c r="D142" s="154" t="s">
        <v>189</v>
      </c>
      <c r="E142" s="120" t="s">
        <v>507</v>
      </c>
      <c r="F142" s="155" t="s">
        <v>424</v>
      </c>
      <c r="G142" s="121"/>
      <c r="H142" s="122" t="s">
        <v>508</v>
      </c>
      <c r="I142" s="120" t="s">
        <v>83</v>
      </c>
      <c r="J142" s="156" t="s">
        <v>512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20" x14ac:dyDescent="0.4">
      <c r="A143" s="100">
        <v>138</v>
      </c>
      <c r="B143" s="120" t="s">
        <v>513</v>
      </c>
      <c r="C143" s="120" t="s">
        <v>514</v>
      </c>
      <c r="D143" s="154" t="s">
        <v>189</v>
      </c>
      <c r="E143" s="120" t="s">
        <v>507</v>
      </c>
      <c r="F143" s="155" t="s">
        <v>424</v>
      </c>
      <c r="G143" s="121"/>
      <c r="H143" s="122" t="s">
        <v>508</v>
      </c>
      <c r="I143" s="120" t="s">
        <v>83</v>
      </c>
      <c r="J143" s="156" t="s">
        <v>515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96" x14ac:dyDescent="0.4">
      <c r="A144" s="43">
        <v>139</v>
      </c>
      <c r="B144" s="120" t="s">
        <v>516</v>
      </c>
      <c r="C144" s="120" t="s">
        <v>517</v>
      </c>
      <c r="D144" s="154" t="s">
        <v>189</v>
      </c>
      <c r="E144" s="120" t="s">
        <v>507</v>
      </c>
      <c r="F144" s="155" t="s">
        <v>424</v>
      </c>
      <c r="G144" s="121"/>
      <c r="H144" s="122" t="s">
        <v>508</v>
      </c>
      <c r="I144" s="120" t="s">
        <v>83</v>
      </c>
      <c r="J144" s="156" t="s">
        <v>512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96" x14ac:dyDescent="0.4">
      <c r="A145" s="100">
        <v>140</v>
      </c>
      <c r="B145" s="120" t="s">
        <v>518</v>
      </c>
      <c r="C145" s="120" t="s">
        <v>519</v>
      </c>
      <c r="D145" s="154" t="s">
        <v>189</v>
      </c>
      <c r="E145" s="120" t="s">
        <v>507</v>
      </c>
      <c r="F145" s="155" t="s">
        <v>424</v>
      </c>
      <c r="G145" s="121"/>
      <c r="H145" s="122" t="s">
        <v>508</v>
      </c>
      <c r="I145" s="120" t="s">
        <v>83</v>
      </c>
      <c r="J145" s="156" t="s">
        <v>520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96" x14ac:dyDescent="0.4">
      <c r="A146" s="43">
        <v>141</v>
      </c>
      <c r="B146" s="157" t="s">
        <v>521</v>
      </c>
      <c r="C146" s="157" t="s">
        <v>522</v>
      </c>
      <c r="D146" s="154" t="s">
        <v>189</v>
      </c>
      <c r="E146" s="120" t="s">
        <v>523</v>
      </c>
      <c r="F146" s="121"/>
      <c r="G146" s="155" t="s">
        <v>424</v>
      </c>
      <c r="H146" s="122" t="s">
        <v>508</v>
      </c>
      <c r="I146" s="120" t="s">
        <v>83</v>
      </c>
      <c r="J146" s="158" t="s">
        <v>524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72" x14ac:dyDescent="0.4">
      <c r="A147" s="100">
        <v>142</v>
      </c>
      <c r="B147" s="157" t="s">
        <v>525</v>
      </c>
      <c r="C147" s="157" t="s">
        <v>526</v>
      </c>
      <c r="D147" s="154" t="s">
        <v>189</v>
      </c>
      <c r="E147" s="120" t="s">
        <v>523</v>
      </c>
      <c r="F147" s="121"/>
      <c r="G147" s="155" t="s">
        <v>424</v>
      </c>
      <c r="H147" s="122" t="s">
        <v>508</v>
      </c>
      <c r="I147" s="120" t="s">
        <v>83</v>
      </c>
      <c r="J147" s="158" t="s">
        <v>524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6" customFormat="1" ht="66" customHeight="1" x14ac:dyDescent="0.4">
      <c r="A148" s="43">
        <v>143</v>
      </c>
      <c r="B148" s="96" t="s">
        <v>527</v>
      </c>
      <c r="C148" s="96" t="s">
        <v>528</v>
      </c>
      <c r="D148" s="96" t="s">
        <v>529</v>
      </c>
      <c r="E148" s="96" t="s">
        <v>530</v>
      </c>
      <c r="F148" s="103" t="s">
        <v>424</v>
      </c>
      <c r="G148" s="96"/>
      <c r="H148" s="43" t="s">
        <v>425</v>
      </c>
      <c r="I148" s="96" t="s">
        <v>83</v>
      </c>
      <c r="J148" s="96" t="s">
        <v>531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6" customFormat="1" ht="66" customHeight="1" x14ac:dyDescent="0.4">
      <c r="A149" s="100">
        <v>144</v>
      </c>
      <c r="B149" s="96" t="s">
        <v>532</v>
      </c>
      <c r="C149" s="96" t="s">
        <v>533</v>
      </c>
      <c r="D149" s="96" t="s">
        <v>529</v>
      </c>
      <c r="E149" s="96" t="s">
        <v>530</v>
      </c>
      <c r="F149" s="103" t="s">
        <v>424</v>
      </c>
      <c r="G149" s="96"/>
      <c r="H149" s="43" t="s">
        <v>425</v>
      </c>
      <c r="I149" s="96" t="s">
        <v>83</v>
      </c>
      <c r="J149" s="96" t="s">
        <v>534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s="6" customFormat="1" ht="66" customHeight="1" x14ac:dyDescent="0.4">
      <c r="A150" s="43">
        <v>145</v>
      </c>
      <c r="B150" s="96" t="s">
        <v>535</v>
      </c>
      <c r="C150" s="96" t="s">
        <v>536</v>
      </c>
      <c r="D150" s="96" t="s">
        <v>529</v>
      </c>
      <c r="E150" s="96" t="s">
        <v>530</v>
      </c>
      <c r="F150" s="103" t="s">
        <v>424</v>
      </c>
      <c r="G150" s="96"/>
      <c r="H150" s="43" t="s">
        <v>425</v>
      </c>
      <c r="I150" s="96" t="s">
        <v>83</v>
      </c>
      <c r="J150" s="96" t="s">
        <v>537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s="6" customFormat="1" ht="66" customHeight="1" x14ac:dyDescent="0.4">
      <c r="A151" s="100">
        <v>146</v>
      </c>
      <c r="B151" s="96" t="s">
        <v>538</v>
      </c>
      <c r="C151" s="96" t="s">
        <v>539</v>
      </c>
      <c r="D151" s="96" t="s">
        <v>529</v>
      </c>
      <c r="E151" s="96" t="s">
        <v>530</v>
      </c>
      <c r="F151" s="103" t="s">
        <v>424</v>
      </c>
      <c r="G151" s="96"/>
      <c r="H151" s="43" t="s">
        <v>425</v>
      </c>
      <c r="I151" s="96" t="s">
        <v>83</v>
      </c>
      <c r="J151" s="96" t="s">
        <v>540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s="6" customFormat="1" ht="66" customHeight="1" x14ac:dyDescent="0.4">
      <c r="A152" s="43">
        <v>147</v>
      </c>
      <c r="B152" s="96" t="s">
        <v>541</v>
      </c>
      <c r="C152" s="96" t="s">
        <v>542</v>
      </c>
      <c r="D152" s="96" t="s">
        <v>529</v>
      </c>
      <c r="E152" s="96" t="s">
        <v>530</v>
      </c>
      <c r="F152" s="103" t="s">
        <v>424</v>
      </c>
      <c r="G152" s="96"/>
      <c r="H152" s="43" t="s">
        <v>425</v>
      </c>
      <c r="I152" s="96" t="s">
        <v>83</v>
      </c>
      <c r="J152" s="96" t="s">
        <v>543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s="6" customFormat="1" ht="73.5" customHeight="1" x14ac:dyDescent="0.4">
      <c r="A153" s="100">
        <v>148</v>
      </c>
      <c r="B153" s="96" t="s">
        <v>544</v>
      </c>
      <c r="C153" s="96" t="s">
        <v>545</v>
      </c>
      <c r="D153" s="96" t="s">
        <v>529</v>
      </c>
      <c r="E153" s="96" t="s">
        <v>530</v>
      </c>
      <c r="F153" s="103" t="s">
        <v>424</v>
      </c>
      <c r="G153" s="96"/>
      <c r="H153" s="43" t="s">
        <v>425</v>
      </c>
      <c r="I153" s="96" t="s">
        <v>83</v>
      </c>
      <c r="J153" s="96" t="s">
        <v>546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s="6" customFormat="1" ht="66" customHeight="1" x14ac:dyDescent="0.4">
      <c r="A154" s="43">
        <v>149</v>
      </c>
      <c r="B154" s="96" t="s">
        <v>547</v>
      </c>
      <c r="C154" s="96" t="s">
        <v>548</v>
      </c>
      <c r="D154" s="96" t="s">
        <v>529</v>
      </c>
      <c r="E154" s="96" t="s">
        <v>530</v>
      </c>
      <c r="F154" s="103" t="s">
        <v>424</v>
      </c>
      <c r="G154" s="96"/>
      <c r="H154" s="43" t="s">
        <v>425</v>
      </c>
      <c r="I154" s="96" t="s">
        <v>83</v>
      </c>
      <c r="J154" s="96" t="s">
        <v>543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s="6" customFormat="1" ht="66" customHeight="1" x14ac:dyDescent="0.4">
      <c r="A155" s="100">
        <v>150</v>
      </c>
      <c r="B155" s="96" t="s">
        <v>549</v>
      </c>
      <c r="C155" s="96" t="s">
        <v>550</v>
      </c>
      <c r="D155" s="96" t="s">
        <v>529</v>
      </c>
      <c r="E155" s="96" t="s">
        <v>551</v>
      </c>
      <c r="F155" s="103" t="s">
        <v>424</v>
      </c>
      <c r="G155" s="96"/>
      <c r="H155" s="43" t="s">
        <v>552</v>
      </c>
      <c r="I155" s="96" t="s">
        <v>83</v>
      </c>
      <c r="J155" s="96" t="s">
        <v>534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s="163" customFormat="1" ht="96" x14ac:dyDescent="0.4">
      <c r="A156" s="43">
        <v>151</v>
      </c>
      <c r="B156" s="120" t="s">
        <v>553</v>
      </c>
      <c r="C156" s="159" t="s">
        <v>554</v>
      </c>
      <c r="D156" s="123" t="s">
        <v>555</v>
      </c>
      <c r="E156" s="160" t="s">
        <v>556</v>
      </c>
      <c r="F156" s="155" t="s">
        <v>424</v>
      </c>
      <c r="G156" s="152"/>
      <c r="H156" s="161" t="s">
        <v>508</v>
      </c>
      <c r="I156" s="96" t="s">
        <v>83</v>
      </c>
      <c r="J156" s="159" t="s">
        <v>557</v>
      </c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</row>
    <row r="157" spans="1:23" s="163" customFormat="1" ht="96" x14ac:dyDescent="0.4">
      <c r="A157" s="100">
        <v>152</v>
      </c>
      <c r="B157" s="164" t="s">
        <v>558</v>
      </c>
      <c r="C157" s="165" t="s">
        <v>559</v>
      </c>
      <c r="D157" s="123" t="s">
        <v>555</v>
      </c>
      <c r="E157" s="160" t="s">
        <v>560</v>
      </c>
      <c r="F157" s="155" t="s">
        <v>424</v>
      </c>
      <c r="G157" s="152"/>
      <c r="H157" s="161" t="s">
        <v>508</v>
      </c>
      <c r="I157" s="96" t="s">
        <v>83</v>
      </c>
      <c r="J157" s="159" t="s">
        <v>561</v>
      </c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</row>
    <row r="158" spans="1:23" s="163" customFormat="1" ht="96" x14ac:dyDescent="0.4">
      <c r="A158" s="43">
        <v>153</v>
      </c>
      <c r="B158" s="164" t="s">
        <v>562</v>
      </c>
      <c r="C158" s="165" t="s">
        <v>563</v>
      </c>
      <c r="D158" s="123" t="s">
        <v>555</v>
      </c>
      <c r="E158" s="160" t="s">
        <v>564</v>
      </c>
      <c r="F158" s="155" t="s">
        <v>424</v>
      </c>
      <c r="G158" s="166"/>
      <c r="H158" s="161" t="s">
        <v>508</v>
      </c>
      <c r="I158" s="96" t="s">
        <v>83</v>
      </c>
      <c r="J158" s="159" t="s">
        <v>565</v>
      </c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</row>
    <row r="159" spans="1:23" s="163" customFormat="1" ht="96" x14ac:dyDescent="0.4">
      <c r="A159" s="100">
        <v>154</v>
      </c>
      <c r="B159" s="120" t="s">
        <v>566</v>
      </c>
      <c r="C159" s="120" t="s">
        <v>567</v>
      </c>
      <c r="D159" s="123" t="s">
        <v>555</v>
      </c>
      <c r="E159" s="160" t="s">
        <v>568</v>
      </c>
      <c r="F159" s="155" t="s">
        <v>424</v>
      </c>
      <c r="G159" s="120"/>
      <c r="H159" s="161" t="s">
        <v>508</v>
      </c>
      <c r="I159" s="96" t="s">
        <v>83</v>
      </c>
      <c r="J159" s="159" t="s">
        <v>569</v>
      </c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</row>
    <row r="160" spans="1:23" s="163" customFormat="1" ht="96" x14ac:dyDescent="0.4">
      <c r="A160" s="43">
        <v>155</v>
      </c>
      <c r="B160" s="120" t="s">
        <v>570</v>
      </c>
      <c r="C160" s="120" t="s">
        <v>571</v>
      </c>
      <c r="D160" s="123" t="s">
        <v>555</v>
      </c>
      <c r="E160" s="160" t="s">
        <v>572</v>
      </c>
      <c r="F160" s="155" t="s">
        <v>424</v>
      </c>
      <c r="G160" s="120"/>
      <c r="H160" s="161" t="s">
        <v>508</v>
      </c>
      <c r="I160" s="96" t="s">
        <v>83</v>
      </c>
      <c r="J160" s="159" t="s">
        <v>573</v>
      </c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</row>
    <row r="161" spans="1:23" s="163" customFormat="1" ht="96" x14ac:dyDescent="0.4">
      <c r="A161" s="100">
        <v>156</v>
      </c>
      <c r="B161" s="120" t="s">
        <v>574</v>
      </c>
      <c r="C161" s="120" t="s">
        <v>575</v>
      </c>
      <c r="D161" s="123" t="s">
        <v>555</v>
      </c>
      <c r="E161" s="160" t="s">
        <v>576</v>
      </c>
      <c r="F161" s="155" t="s">
        <v>424</v>
      </c>
      <c r="G161" s="120"/>
      <c r="H161" s="161" t="s">
        <v>508</v>
      </c>
      <c r="I161" s="96" t="s">
        <v>83</v>
      </c>
      <c r="J161" s="159" t="s">
        <v>577</v>
      </c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</row>
    <row r="162" spans="1:23" s="163" customFormat="1" ht="100.5" customHeight="1" x14ac:dyDescent="0.4">
      <c r="A162" s="43">
        <v>157</v>
      </c>
      <c r="B162" s="120" t="s">
        <v>578</v>
      </c>
      <c r="C162" s="120" t="s">
        <v>579</v>
      </c>
      <c r="D162" s="123" t="s">
        <v>555</v>
      </c>
      <c r="E162" s="160" t="s">
        <v>580</v>
      </c>
      <c r="F162" s="155" t="s">
        <v>424</v>
      </c>
      <c r="G162" s="120"/>
      <c r="H162" s="161" t="s">
        <v>508</v>
      </c>
      <c r="I162" s="96" t="s">
        <v>83</v>
      </c>
      <c r="J162" s="159" t="s">
        <v>581</v>
      </c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</row>
    <row r="163" spans="1:23" s="163" customFormat="1" ht="96" x14ac:dyDescent="0.4">
      <c r="A163" s="100">
        <v>158</v>
      </c>
      <c r="B163" s="120" t="s">
        <v>582</v>
      </c>
      <c r="C163" s="120" t="s">
        <v>583</v>
      </c>
      <c r="D163" s="123" t="s">
        <v>555</v>
      </c>
      <c r="E163" s="160" t="s">
        <v>584</v>
      </c>
      <c r="F163" s="155" t="s">
        <v>424</v>
      </c>
      <c r="G163" s="120"/>
      <c r="H163" s="161" t="s">
        <v>508</v>
      </c>
      <c r="I163" s="96" t="s">
        <v>83</v>
      </c>
      <c r="J163" s="159" t="s">
        <v>585</v>
      </c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</row>
    <row r="164" spans="1:23" s="163" customFormat="1" ht="96" x14ac:dyDescent="0.4">
      <c r="A164" s="43">
        <v>159</v>
      </c>
      <c r="B164" s="120" t="s">
        <v>586</v>
      </c>
      <c r="C164" s="120" t="s">
        <v>587</v>
      </c>
      <c r="D164" s="123" t="s">
        <v>555</v>
      </c>
      <c r="E164" s="160" t="s">
        <v>588</v>
      </c>
      <c r="F164" s="155" t="s">
        <v>424</v>
      </c>
      <c r="G164" s="120"/>
      <c r="H164" s="161" t="s">
        <v>508</v>
      </c>
      <c r="I164" s="96" t="s">
        <v>83</v>
      </c>
      <c r="J164" s="159" t="s">
        <v>589</v>
      </c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</row>
    <row r="165" spans="1:23" s="163" customFormat="1" ht="96" x14ac:dyDescent="0.4">
      <c r="A165" s="100">
        <v>160</v>
      </c>
      <c r="B165" s="120" t="s">
        <v>590</v>
      </c>
      <c r="C165" s="120" t="s">
        <v>591</v>
      </c>
      <c r="D165" s="123" t="s">
        <v>555</v>
      </c>
      <c r="E165" s="160" t="s">
        <v>592</v>
      </c>
      <c r="F165" s="155" t="s">
        <v>424</v>
      </c>
      <c r="G165" s="120"/>
      <c r="H165" s="161" t="s">
        <v>508</v>
      </c>
      <c r="I165" s="96" t="s">
        <v>83</v>
      </c>
      <c r="J165" s="159" t="s">
        <v>593</v>
      </c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</row>
    <row r="166" spans="1:23" s="163" customFormat="1" ht="96" x14ac:dyDescent="0.4">
      <c r="A166" s="43">
        <v>161</v>
      </c>
      <c r="B166" s="120" t="s">
        <v>594</v>
      </c>
      <c r="C166" s="120" t="s">
        <v>595</v>
      </c>
      <c r="D166" s="123" t="s">
        <v>555</v>
      </c>
      <c r="E166" s="160" t="s">
        <v>596</v>
      </c>
      <c r="F166" s="155" t="s">
        <v>424</v>
      </c>
      <c r="G166" s="120"/>
      <c r="H166" s="161" t="s">
        <v>508</v>
      </c>
      <c r="I166" s="96" t="s">
        <v>83</v>
      </c>
      <c r="J166" s="159" t="s">
        <v>597</v>
      </c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</row>
    <row r="167" spans="1:23" s="163" customFormat="1" ht="96" x14ac:dyDescent="0.4">
      <c r="A167" s="100">
        <v>162</v>
      </c>
      <c r="B167" s="120" t="s">
        <v>598</v>
      </c>
      <c r="C167" s="120" t="s">
        <v>599</v>
      </c>
      <c r="D167" s="123" t="s">
        <v>555</v>
      </c>
      <c r="E167" s="160" t="s">
        <v>600</v>
      </c>
      <c r="F167" s="155" t="s">
        <v>424</v>
      </c>
      <c r="G167" s="120"/>
      <c r="H167" s="161" t="s">
        <v>508</v>
      </c>
      <c r="I167" s="96" t="s">
        <v>83</v>
      </c>
      <c r="J167" s="159" t="s">
        <v>601</v>
      </c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</row>
    <row r="168" spans="1:23" s="163" customFormat="1" ht="96" x14ac:dyDescent="0.4">
      <c r="A168" s="43">
        <v>163</v>
      </c>
      <c r="B168" s="120" t="s">
        <v>602</v>
      </c>
      <c r="C168" s="120" t="s">
        <v>603</v>
      </c>
      <c r="D168" s="123" t="s">
        <v>555</v>
      </c>
      <c r="E168" s="160" t="s">
        <v>556</v>
      </c>
      <c r="F168" s="155" t="s">
        <v>424</v>
      </c>
      <c r="G168" s="120"/>
      <c r="H168" s="161" t="s">
        <v>508</v>
      </c>
      <c r="I168" s="96" t="s">
        <v>83</v>
      </c>
      <c r="J168" s="159" t="s">
        <v>604</v>
      </c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</row>
    <row r="169" spans="1:23" ht="96" x14ac:dyDescent="0.4">
      <c r="A169" s="100">
        <v>164</v>
      </c>
      <c r="B169" s="96" t="s">
        <v>605</v>
      </c>
      <c r="C169" s="95" t="s">
        <v>606</v>
      </c>
      <c r="D169" s="95" t="s">
        <v>607</v>
      </c>
      <c r="E169" s="96" t="s">
        <v>608</v>
      </c>
      <c r="F169" s="95"/>
      <c r="G169" s="155" t="s">
        <v>424</v>
      </c>
      <c r="H169" s="161" t="s">
        <v>609</v>
      </c>
      <c r="I169" s="96" t="s">
        <v>83</v>
      </c>
      <c r="J169" s="95" t="s">
        <v>610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96" x14ac:dyDescent="0.4">
      <c r="A170" s="43">
        <v>165</v>
      </c>
      <c r="B170" s="96" t="s">
        <v>611</v>
      </c>
      <c r="C170" s="95" t="s">
        <v>612</v>
      </c>
      <c r="D170" s="95" t="s">
        <v>607</v>
      </c>
      <c r="E170" s="96" t="s">
        <v>608</v>
      </c>
      <c r="F170" s="155" t="s">
        <v>424</v>
      </c>
      <c r="G170" s="95"/>
      <c r="H170" s="161" t="s">
        <v>609</v>
      </c>
      <c r="I170" s="96" t="s">
        <v>83</v>
      </c>
      <c r="J170" s="95" t="s">
        <v>613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20" x14ac:dyDescent="0.4">
      <c r="A171" s="100">
        <v>166</v>
      </c>
      <c r="B171" s="96" t="s">
        <v>614</v>
      </c>
      <c r="C171" s="95" t="s">
        <v>615</v>
      </c>
      <c r="D171" s="95" t="s">
        <v>607</v>
      </c>
      <c r="E171" s="96" t="s">
        <v>608</v>
      </c>
      <c r="F171" s="155" t="s">
        <v>424</v>
      </c>
      <c r="G171" s="95"/>
      <c r="H171" s="161" t="s">
        <v>609</v>
      </c>
      <c r="I171" s="96" t="s">
        <v>83</v>
      </c>
      <c r="J171" s="96" t="s">
        <v>616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96" x14ac:dyDescent="0.4">
      <c r="A172" s="43">
        <v>167</v>
      </c>
      <c r="B172" s="96" t="s">
        <v>617</v>
      </c>
      <c r="C172" s="96" t="s">
        <v>618</v>
      </c>
      <c r="D172" s="95" t="s">
        <v>607</v>
      </c>
      <c r="E172" s="96" t="s">
        <v>608</v>
      </c>
      <c r="F172" s="155" t="s">
        <v>424</v>
      </c>
      <c r="G172" s="95"/>
      <c r="H172" s="161" t="s">
        <v>609</v>
      </c>
      <c r="I172" s="96" t="s">
        <v>83</v>
      </c>
      <c r="J172" s="95" t="s">
        <v>619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96" x14ac:dyDescent="0.4">
      <c r="A173" s="100">
        <v>168</v>
      </c>
      <c r="B173" s="96" t="s">
        <v>620</v>
      </c>
      <c r="C173" s="95" t="s">
        <v>621</v>
      </c>
      <c r="D173" s="95" t="s">
        <v>607</v>
      </c>
      <c r="E173" s="96" t="s">
        <v>608</v>
      </c>
      <c r="F173" s="155" t="s">
        <v>424</v>
      </c>
      <c r="G173" s="95"/>
      <c r="H173" s="161" t="s">
        <v>609</v>
      </c>
      <c r="I173" s="96" t="s">
        <v>83</v>
      </c>
      <c r="J173" s="95" t="s">
        <v>622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24" customHeight="1" x14ac:dyDescent="0.4">
      <c r="A174" s="95"/>
      <c r="B174" s="96"/>
      <c r="C174" s="95"/>
      <c r="D174" s="95"/>
      <c r="E174" s="95"/>
      <c r="F174" s="95"/>
      <c r="G174" s="95"/>
      <c r="H174" s="95"/>
      <c r="I174" s="95"/>
      <c r="J174" s="95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24" customHeight="1" x14ac:dyDescent="0.4">
      <c r="A175" s="95"/>
      <c r="B175" s="96"/>
      <c r="C175" s="95"/>
      <c r="D175" s="95"/>
      <c r="E175" s="95"/>
      <c r="F175" s="95"/>
      <c r="G175" s="95"/>
      <c r="H175" s="95"/>
      <c r="I175" s="95"/>
      <c r="J175" s="95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24" customHeight="1" x14ac:dyDescent="0.4">
      <c r="A176" s="95"/>
      <c r="B176" s="96"/>
      <c r="C176" s="95"/>
      <c r="D176" s="95"/>
      <c r="E176" s="95"/>
      <c r="F176" s="95"/>
      <c r="G176" s="95"/>
      <c r="H176" s="95"/>
      <c r="I176" s="95"/>
      <c r="J176" s="95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24" customHeight="1" x14ac:dyDescent="0.4">
      <c r="A177" s="95"/>
      <c r="B177" s="96"/>
      <c r="C177" s="95"/>
      <c r="D177" s="95"/>
      <c r="E177" s="95"/>
      <c r="F177" s="95"/>
      <c r="G177" s="95"/>
      <c r="H177" s="95"/>
      <c r="I177" s="95"/>
      <c r="J177" s="95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24" customHeight="1" x14ac:dyDescent="0.4">
      <c r="A178" s="95"/>
      <c r="B178" s="96"/>
      <c r="C178" s="95"/>
      <c r="D178" s="95"/>
      <c r="E178" s="95"/>
      <c r="F178" s="95"/>
      <c r="G178" s="95"/>
      <c r="H178" s="95"/>
      <c r="I178" s="95"/>
      <c r="J178" s="95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24" customHeight="1" x14ac:dyDescent="0.4">
      <c r="A179" s="95"/>
      <c r="B179" s="96"/>
      <c r="C179" s="95"/>
      <c r="D179" s="95"/>
      <c r="E179" s="95"/>
      <c r="F179" s="95"/>
      <c r="G179" s="95"/>
      <c r="H179" s="95"/>
      <c r="I179" s="95"/>
      <c r="J179" s="95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24" customHeight="1" x14ac:dyDescent="0.4">
      <c r="A180" s="95"/>
      <c r="B180" s="96"/>
      <c r="C180" s="95"/>
      <c r="D180" s="95"/>
      <c r="E180" s="95"/>
      <c r="F180" s="95"/>
      <c r="G180" s="95"/>
      <c r="H180" s="95"/>
      <c r="I180" s="95"/>
      <c r="J180" s="95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24" customHeight="1" x14ac:dyDescent="0.4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24" customHeight="1" x14ac:dyDescent="0.4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24" customHeight="1" x14ac:dyDescent="0.4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24" customHeight="1" x14ac:dyDescent="0.4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24" customHeight="1" x14ac:dyDescent="0.4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24" customHeight="1" x14ac:dyDescent="0.4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24" customHeight="1" x14ac:dyDescent="0.4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24" customHeight="1" x14ac:dyDescent="0.4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24" customHeight="1" x14ac:dyDescent="0.4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24" customHeight="1" x14ac:dyDescent="0.4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24" customHeight="1" x14ac:dyDescent="0.4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24" customHeight="1" x14ac:dyDescent="0.4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24" customHeight="1" x14ac:dyDescent="0.4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24" customHeight="1" x14ac:dyDescent="0.4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24" customHeight="1" x14ac:dyDescent="0.4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24" customHeight="1" x14ac:dyDescent="0.4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24" customHeight="1" x14ac:dyDescent="0.4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24" customHeight="1" x14ac:dyDescent="0.4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24" customHeight="1" x14ac:dyDescent="0.4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24" customHeight="1" x14ac:dyDescent="0.4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24" customHeight="1" x14ac:dyDescent="0.4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24" customHeight="1" x14ac:dyDescent="0.4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24" customHeight="1" x14ac:dyDescent="0.4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24" customHeight="1" x14ac:dyDescent="0.4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24" customHeight="1" x14ac:dyDescent="0.4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24" customHeight="1" x14ac:dyDescent="0.4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24" customHeight="1" x14ac:dyDescent="0.4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24" customHeight="1" x14ac:dyDescent="0.4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24" customHeight="1" x14ac:dyDescent="0.4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24" customHeight="1" x14ac:dyDescent="0.4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24" customHeight="1" x14ac:dyDescent="0.4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24" customHeight="1" x14ac:dyDescent="0.4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24" customHeight="1" x14ac:dyDescent="0.4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24" customHeight="1" x14ac:dyDescent="0.4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24" customHeight="1" x14ac:dyDescent="0.4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24" customHeight="1" x14ac:dyDescent="0.4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24" customHeight="1" x14ac:dyDescent="0.4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24" customHeight="1" x14ac:dyDescent="0.4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24" customHeight="1" x14ac:dyDescent="0.4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24" customHeight="1" x14ac:dyDescent="0.4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24" customHeight="1" x14ac:dyDescent="0.4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24" customHeight="1" x14ac:dyDescent="0.4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24" customHeight="1" x14ac:dyDescent="0.4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24" customHeight="1" x14ac:dyDescent="0.4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24" customHeight="1" x14ac:dyDescent="0.4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24" customHeight="1" x14ac:dyDescent="0.4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24" customHeight="1" x14ac:dyDescent="0.4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24" customHeight="1" x14ac:dyDescent="0.4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24" customHeight="1" x14ac:dyDescent="0.4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24" customHeight="1" x14ac:dyDescent="0.4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24" customHeight="1" x14ac:dyDescent="0.4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24" customHeight="1" x14ac:dyDescent="0.4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24" customHeight="1" x14ac:dyDescent="0.4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24" customHeight="1" x14ac:dyDescent="0.4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24" customHeight="1" x14ac:dyDescent="0.4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24" customHeight="1" x14ac:dyDescent="0.4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24" customHeight="1" x14ac:dyDescent="0.4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24" customHeight="1" x14ac:dyDescent="0.4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24" customHeight="1" x14ac:dyDescent="0.4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24" customHeight="1" x14ac:dyDescent="0.4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24" customHeight="1" x14ac:dyDescent="0.4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24" customHeight="1" x14ac:dyDescent="0.4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24" customHeight="1" x14ac:dyDescent="0.4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24" customHeight="1" x14ac:dyDescent="0.4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24" customHeight="1" x14ac:dyDescent="0.4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24" customHeight="1" x14ac:dyDescent="0.4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24" customHeight="1" x14ac:dyDescent="0.4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24" customHeight="1" x14ac:dyDescent="0.4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24" customHeight="1" x14ac:dyDescent="0.4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24" customHeight="1" x14ac:dyDescent="0.4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24" customHeight="1" x14ac:dyDescent="0.4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24" customHeight="1" x14ac:dyDescent="0.4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24" customHeight="1" x14ac:dyDescent="0.4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24" customHeight="1" x14ac:dyDescent="0.4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24" customHeight="1" x14ac:dyDescent="0.4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24" customHeight="1" x14ac:dyDescent="0.4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24" customHeight="1" x14ac:dyDescent="0.4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24" customHeight="1" x14ac:dyDescent="0.4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24" customHeight="1" x14ac:dyDescent="0.4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24" customHeight="1" x14ac:dyDescent="0.4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24" customHeight="1" x14ac:dyDescent="0.4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24" customHeight="1" x14ac:dyDescent="0.4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24" customHeight="1" x14ac:dyDescent="0.4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24" customHeight="1" x14ac:dyDescent="0.4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24" customHeight="1" x14ac:dyDescent="0.4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24" customHeight="1" x14ac:dyDescent="0.4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24" customHeight="1" x14ac:dyDescent="0.4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24" customHeight="1" x14ac:dyDescent="0.4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24" customHeight="1" x14ac:dyDescent="0.4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24" customHeight="1" x14ac:dyDescent="0.4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24" customHeight="1" x14ac:dyDescent="0.4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24" customHeight="1" x14ac:dyDescent="0.4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24" customHeight="1" x14ac:dyDescent="0.4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24" customHeight="1" x14ac:dyDescent="0.4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24" customHeight="1" x14ac:dyDescent="0.4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24" customHeight="1" x14ac:dyDescent="0.4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24" customHeight="1" x14ac:dyDescent="0.4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24" customHeight="1" x14ac:dyDescent="0.4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24" customHeight="1" x14ac:dyDescent="0.4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24" customHeight="1" x14ac:dyDescent="0.4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24" customHeight="1" x14ac:dyDescent="0.4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24" customHeight="1" x14ac:dyDescent="0.4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24" customHeight="1" x14ac:dyDescent="0.4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24" customHeight="1" x14ac:dyDescent="0.4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24" customHeight="1" x14ac:dyDescent="0.4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24" customHeight="1" x14ac:dyDescent="0.4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24" customHeight="1" x14ac:dyDescent="0.4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24" customHeight="1" x14ac:dyDescent="0.4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24" customHeight="1" x14ac:dyDescent="0.4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24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24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24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24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24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24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24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24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24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24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24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24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24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24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24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24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24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24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24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24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24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24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24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24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24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24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24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24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24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24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24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24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24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24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24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24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24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24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24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24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24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24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24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24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24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24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24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24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24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24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24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24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24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24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24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24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24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24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24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24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24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24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24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24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24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24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24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24" customHeight="1" x14ac:dyDescent="0.4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24" customHeight="1" x14ac:dyDescent="0.4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24" customHeight="1" x14ac:dyDescent="0.4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24" customHeight="1" x14ac:dyDescent="0.4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24" customHeight="1" x14ac:dyDescent="0.4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24" customHeight="1" x14ac:dyDescent="0.4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24" customHeight="1" x14ac:dyDescent="0.4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24" customHeight="1" x14ac:dyDescent="0.4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24" customHeight="1" x14ac:dyDescent="0.4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24" customHeight="1" x14ac:dyDescent="0.4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24" customHeight="1" x14ac:dyDescent="0.4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24" customHeight="1" x14ac:dyDescent="0.4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24" customHeight="1" x14ac:dyDescent="0.4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24" customHeight="1" x14ac:dyDescent="0.4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24" customHeight="1" x14ac:dyDescent="0.4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24" customHeight="1" x14ac:dyDescent="0.4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24" customHeight="1" x14ac:dyDescent="0.4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24" customHeight="1" x14ac:dyDescent="0.4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24" customHeight="1" x14ac:dyDescent="0.4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24" customHeight="1" x14ac:dyDescent="0.4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24" customHeight="1" x14ac:dyDescent="0.4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24" customHeight="1" x14ac:dyDescent="0.4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24" customHeight="1" x14ac:dyDescent="0.4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24" customHeight="1" x14ac:dyDescent="0.4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24" customHeight="1" x14ac:dyDescent="0.4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24" customHeight="1" x14ac:dyDescent="0.4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24" customHeight="1" x14ac:dyDescent="0.4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24" customHeight="1" x14ac:dyDescent="0.4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24" customHeight="1" x14ac:dyDescent="0.4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24" customHeight="1" x14ac:dyDescent="0.4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24" customHeight="1" x14ac:dyDescent="0.4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24" customHeight="1" x14ac:dyDescent="0.4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24" customHeight="1" x14ac:dyDescent="0.4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24" customHeight="1" x14ac:dyDescent="0.4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24" customHeight="1" x14ac:dyDescent="0.4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24" customHeight="1" x14ac:dyDescent="0.4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24" customHeight="1" x14ac:dyDescent="0.4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24" customHeight="1" x14ac:dyDescent="0.4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24" customHeight="1" x14ac:dyDescent="0.4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24" customHeight="1" x14ac:dyDescent="0.4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24" customHeight="1" x14ac:dyDescent="0.4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24" customHeight="1" x14ac:dyDescent="0.4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24" customHeight="1" x14ac:dyDescent="0.4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24" customHeight="1" x14ac:dyDescent="0.4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24" customHeight="1" x14ac:dyDescent="0.4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24" customHeight="1" x14ac:dyDescent="0.4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24" customHeight="1" x14ac:dyDescent="0.4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24" customHeight="1" x14ac:dyDescent="0.4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24" customHeight="1" x14ac:dyDescent="0.4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24" customHeight="1" x14ac:dyDescent="0.4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24" customHeight="1" x14ac:dyDescent="0.4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24" customHeight="1" x14ac:dyDescent="0.4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24" customHeight="1" x14ac:dyDescent="0.4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24" customHeight="1" x14ac:dyDescent="0.4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24" customHeight="1" x14ac:dyDescent="0.4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24" customHeight="1" x14ac:dyDescent="0.4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24" customHeight="1" x14ac:dyDescent="0.4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24" customHeight="1" x14ac:dyDescent="0.4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24" customHeight="1" x14ac:dyDescent="0.4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24" customHeight="1" x14ac:dyDescent="0.4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24" customHeight="1" x14ac:dyDescent="0.4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24" customHeight="1" x14ac:dyDescent="0.4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24" customHeight="1" x14ac:dyDescent="0.4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24" customHeight="1" x14ac:dyDescent="0.4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24" customHeight="1" x14ac:dyDescent="0.4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24" customHeight="1" x14ac:dyDescent="0.4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24" customHeight="1" x14ac:dyDescent="0.4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24" customHeight="1" x14ac:dyDescent="0.4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24" customHeight="1" x14ac:dyDescent="0.4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24" customHeight="1" x14ac:dyDescent="0.4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24" customHeight="1" x14ac:dyDescent="0.4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24" customHeight="1" x14ac:dyDescent="0.4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24" customHeight="1" x14ac:dyDescent="0.4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24" customHeight="1" x14ac:dyDescent="0.4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24" customHeight="1" x14ac:dyDescent="0.4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24" customHeight="1" x14ac:dyDescent="0.4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24" customHeight="1" x14ac:dyDescent="0.4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24" customHeight="1" x14ac:dyDescent="0.4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24" customHeight="1" x14ac:dyDescent="0.4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24" customHeight="1" x14ac:dyDescent="0.4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24" customHeight="1" x14ac:dyDescent="0.4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24" customHeight="1" x14ac:dyDescent="0.4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24" customHeight="1" x14ac:dyDescent="0.4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24" customHeight="1" x14ac:dyDescent="0.4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24" customHeight="1" x14ac:dyDescent="0.4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24" customHeight="1" x14ac:dyDescent="0.4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24" customHeight="1" x14ac:dyDescent="0.4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24" customHeight="1" x14ac:dyDescent="0.4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24" customHeight="1" x14ac:dyDescent="0.4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24" customHeight="1" x14ac:dyDescent="0.4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24" customHeight="1" x14ac:dyDescent="0.4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24" customHeight="1" x14ac:dyDescent="0.4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24" customHeight="1" x14ac:dyDescent="0.4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24" customHeight="1" x14ac:dyDescent="0.4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24" customHeight="1" x14ac:dyDescent="0.4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24" customHeight="1" x14ac:dyDescent="0.4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24" customHeight="1" x14ac:dyDescent="0.4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24" customHeight="1" x14ac:dyDescent="0.4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24" customHeight="1" x14ac:dyDescent="0.4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24" customHeight="1" x14ac:dyDescent="0.4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24" customHeight="1" x14ac:dyDescent="0.4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24" customHeight="1" x14ac:dyDescent="0.4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24" customHeight="1" x14ac:dyDescent="0.4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24" customHeight="1" x14ac:dyDescent="0.4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24" customHeight="1" x14ac:dyDescent="0.4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24" customHeight="1" x14ac:dyDescent="0.4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24" customHeight="1" x14ac:dyDescent="0.4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24" customHeight="1" x14ac:dyDescent="0.4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24" customHeight="1" x14ac:dyDescent="0.4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24" customHeight="1" x14ac:dyDescent="0.4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24" customHeight="1" x14ac:dyDescent="0.4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24" customHeight="1" x14ac:dyDescent="0.4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24" customHeight="1" x14ac:dyDescent="0.4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24" customHeight="1" x14ac:dyDescent="0.4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24" customHeight="1" x14ac:dyDescent="0.4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24" customHeight="1" x14ac:dyDescent="0.4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24" customHeight="1" x14ac:dyDescent="0.4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24" customHeight="1" x14ac:dyDescent="0.4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24" customHeight="1" x14ac:dyDescent="0.4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24" customHeight="1" x14ac:dyDescent="0.4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24" customHeight="1" x14ac:dyDescent="0.4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24" customHeight="1" x14ac:dyDescent="0.4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24" customHeight="1" x14ac:dyDescent="0.4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24" customHeight="1" x14ac:dyDescent="0.4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24" customHeight="1" x14ac:dyDescent="0.4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24" customHeight="1" x14ac:dyDescent="0.4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24" customHeight="1" x14ac:dyDescent="0.4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24" customHeight="1" x14ac:dyDescent="0.4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24" customHeight="1" x14ac:dyDescent="0.4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24" customHeight="1" x14ac:dyDescent="0.4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24" customHeight="1" x14ac:dyDescent="0.4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24" customHeight="1" x14ac:dyDescent="0.4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24" customHeight="1" x14ac:dyDescent="0.4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24" customHeight="1" x14ac:dyDescent="0.4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24" customHeight="1" x14ac:dyDescent="0.4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24" customHeight="1" x14ac:dyDescent="0.4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24" customHeight="1" x14ac:dyDescent="0.4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24" customHeight="1" x14ac:dyDescent="0.4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24" customHeight="1" x14ac:dyDescent="0.4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24" customHeight="1" x14ac:dyDescent="0.4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24" customHeight="1" x14ac:dyDescent="0.4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24" customHeight="1" x14ac:dyDescent="0.4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24" customHeight="1" x14ac:dyDescent="0.4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24" customHeight="1" x14ac:dyDescent="0.4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24" customHeight="1" x14ac:dyDescent="0.4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24" customHeight="1" x14ac:dyDescent="0.4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24" customHeight="1" x14ac:dyDescent="0.4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24" customHeight="1" x14ac:dyDescent="0.4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24" customHeight="1" x14ac:dyDescent="0.4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24" customHeight="1" x14ac:dyDescent="0.4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24" customHeight="1" x14ac:dyDescent="0.4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24" customHeight="1" x14ac:dyDescent="0.4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24" customHeight="1" x14ac:dyDescent="0.4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24" customHeight="1" x14ac:dyDescent="0.4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24" customHeight="1" x14ac:dyDescent="0.4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24" customHeight="1" x14ac:dyDescent="0.4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24" customHeight="1" x14ac:dyDescent="0.4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24" customHeight="1" x14ac:dyDescent="0.4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24" customHeight="1" x14ac:dyDescent="0.4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24" customHeight="1" x14ac:dyDescent="0.4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24" customHeight="1" x14ac:dyDescent="0.4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24" customHeight="1" x14ac:dyDescent="0.4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24" customHeight="1" x14ac:dyDescent="0.4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24" customHeight="1" x14ac:dyDescent="0.4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24" customHeight="1" x14ac:dyDescent="0.4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24" customHeight="1" x14ac:dyDescent="0.4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24" customHeight="1" x14ac:dyDescent="0.4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24" customHeight="1" x14ac:dyDescent="0.4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24" customHeight="1" x14ac:dyDescent="0.4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24" customHeight="1" x14ac:dyDescent="0.4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24" customHeight="1" x14ac:dyDescent="0.4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24" customHeight="1" x14ac:dyDescent="0.4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24" customHeight="1" x14ac:dyDescent="0.4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24" customHeight="1" x14ac:dyDescent="0.4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24" customHeight="1" x14ac:dyDescent="0.4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24" customHeight="1" x14ac:dyDescent="0.4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24" customHeight="1" x14ac:dyDescent="0.4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24" customHeight="1" x14ac:dyDescent="0.4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24" customHeight="1" x14ac:dyDescent="0.4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24" customHeight="1" x14ac:dyDescent="0.4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24" customHeight="1" x14ac:dyDescent="0.4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24" customHeight="1" x14ac:dyDescent="0.4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24" customHeight="1" x14ac:dyDescent="0.4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24" customHeight="1" x14ac:dyDescent="0.4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24" customHeight="1" x14ac:dyDescent="0.4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24" customHeight="1" x14ac:dyDescent="0.4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24" customHeight="1" x14ac:dyDescent="0.4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24" customHeight="1" x14ac:dyDescent="0.4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24" customHeight="1" x14ac:dyDescent="0.4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24" customHeight="1" x14ac:dyDescent="0.4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24" customHeight="1" x14ac:dyDescent="0.4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24" customHeight="1" x14ac:dyDescent="0.4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24" customHeight="1" x14ac:dyDescent="0.4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24" customHeight="1" x14ac:dyDescent="0.4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24" customHeight="1" x14ac:dyDescent="0.4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24" customHeight="1" x14ac:dyDescent="0.4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24" customHeight="1" x14ac:dyDescent="0.4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24" customHeight="1" x14ac:dyDescent="0.4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24" customHeight="1" x14ac:dyDescent="0.4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24" customHeight="1" x14ac:dyDescent="0.4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24" customHeight="1" x14ac:dyDescent="0.4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24" customHeight="1" x14ac:dyDescent="0.4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24" customHeight="1" x14ac:dyDescent="0.4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24" customHeight="1" x14ac:dyDescent="0.4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24" customHeight="1" x14ac:dyDescent="0.4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24" customHeight="1" x14ac:dyDescent="0.4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24" customHeight="1" x14ac:dyDescent="0.4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24" customHeight="1" x14ac:dyDescent="0.4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24" customHeight="1" x14ac:dyDescent="0.4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24" customHeight="1" x14ac:dyDescent="0.4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24" customHeight="1" x14ac:dyDescent="0.4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24" customHeight="1" x14ac:dyDescent="0.4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24" customHeight="1" x14ac:dyDescent="0.4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24" customHeight="1" x14ac:dyDescent="0.4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24" customHeight="1" x14ac:dyDescent="0.4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24" customHeight="1" x14ac:dyDescent="0.4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24" customHeight="1" x14ac:dyDescent="0.4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24" customHeight="1" x14ac:dyDescent="0.4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24" customHeight="1" x14ac:dyDescent="0.4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24" customHeight="1" x14ac:dyDescent="0.4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24" customHeight="1" x14ac:dyDescent="0.4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24" customHeight="1" x14ac:dyDescent="0.4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24" customHeight="1" x14ac:dyDescent="0.4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24" customHeight="1" x14ac:dyDescent="0.4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24" customHeight="1" x14ac:dyDescent="0.4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24" customHeight="1" x14ac:dyDescent="0.4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24" customHeight="1" x14ac:dyDescent="0.4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24" customHeight="1" x14ac:dyDescent="0.4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24" customHeight="1" x14ac:dyDescent="0.4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24" customHeight="1" x14ac:dyDescent="0.4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24" customHeight="1" x14ac:dyDescent="0.4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24" customHeight="1" x14ac:dyDescent="0.4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24" customHeight="1" x14ac:dyDescent="0.4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24" customHeight="1" x14ac:dyDescent="0.4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24" customHeight="1" x14ac:dyDescent="0.4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24" customHeight="1" x14ac:dyDescent="0.4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24" customHeight="1" x14ac:dyDescent="0.4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24" customHeight="1" x14ac:dyDescent="0.4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24" customHeight="1" x14ac:dyDescent="0.4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24" customHeight="1" x14ac:dyDescent="0.4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24" customHeight="1" x14ac:dyDescent="0.4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24" customHeight="1" x14ac:dyDescent="0.4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24" customHeight="1" x14ac:dyDescent="0.4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24" customHeight="1" x14ac:dyDescent="0.4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24" customHeight="1" x14ac:dyDescent="0.4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24" customHeight="1" x14ac:dyDescent="0.4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24" customHeight="1" x14ac:dyDescent="0.4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24" customHeight="1" x14ac:dyDescent="0.4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24" customHeight="1" x14ac:dyDescent="0.4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24" customHeight="1" x14ac:dyDescent="0.4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24" customHeight="1" x14ac:dyDescent="0.4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24" customHeight="1" x14ac:dyDescent="0.4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24" customHeight="1" x14ac:dyDescent="0.4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24" customHeight="1" x14ac:dyDescent="0.4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24" customHeight="1" x14ac:dyDescent="0.4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24" customHeight="1" x14ac:dyDescent="0.4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24" customHeight="1" x14ac:dyDescent="0.4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24" customHeight="1" x14ac:dyDescent="0.4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24" customHeight="1" x14ac:dyDescent="0.4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24" customHeight="1" x14ac:dyDescent="0.4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24" customHeight="1" x14ac:dyDescent="0.4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24" customHeight="1" x14ac:dyDescent="0.4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24" customHeight="1" x14ac:dyDescent="0.4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24" customHeight="1" x14ac:dyDescent="0.4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24" customHeight="1" x14ac:dyDescent="0.4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24" customHeight="1" x14ac:dyDescent="0.4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24" customHeight="1" x14ac:dyDescent="0.4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24" customHeight="1" x14ac:dyDescent="0.4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24" customHeight="1" x14ac:dyDescent="0.4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24" customHeight="1" x14ac:dyDescent="0.4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24" customHeight="1" x14ac:dyDescent="0.4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24" customHeight="1" x14ac:dyDescent="0.4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24" customHeight="1" x14ac:dyDescent="0.4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24" customHeight="1" x14ac:dyDescent="0.4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24" customHeight="1" x14ac:dyDescent="0.4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24" customHeight="1" x14ac:dyDescent="0.4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24" customHeight="1" x14ac:dyDescent="0.4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24" customHeight="1" x14ac:dyDescent="0.4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24" customHeight="1" x14ac:dyDescent="0.4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24" customHeight="1" x14ac:dyDescent="0.4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24" customHeight="1" x14ac:dyDescent="0.4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24" customHeight="1" x14ac:dyDescent="0.4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24" customHeight="1" x14ac:dyDescent="0.4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24" customHeight="1" x14ac:dyDescent="0.4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24" customHeight="1" x14ac:dyDescent="0.4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24" customHeight="1" x14ac:dyDescent="0.4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24" customHeight="1" x14ac:dyDescent="0.4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24" customHeight="1" x14ac:dyDescent="0.4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24" customHeight="1" x14ac:dyDescent="0.4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24" customHeight="1" x14ac:dyDescent="0.4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24" customHeight="1" x14ac:dyDescent="0.4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24" customHeight="1" x14ac:dyDescent="0.4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24" customHeight="1" x14ac:dyDescent="0.4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24" customHeight="1" x14ac:dyDescent="0.4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24" customHeight="1" x14ac:dyDescent="0.4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24" customHeight="1" x14ac:dyDescent="0.4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24" customHeight="1" x14ac:dyDescent="0.4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24" customHeight="1" x14ac:dyDescent="0.4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24" customHeight="1" x14ac:dyDescent="0.4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24" customHeight="1" x14ac:dyDescent="0.4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24" customHeight="1" x14ac:dyDescent="0.4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24" customHeight="1" x14ac:dyDescent="0.4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24" customHeight="1" x14ac:dyDescent="0.4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24" customHeight="1" x14ac:dyDescent="0.4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24" customHeight="1" x14ac:dyDescent="0.4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24" customHeight="1" x14ac:dyDescent="0.4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24" customHeight="1" x14ac:dyDescent="0.4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24" customHeight="1" x14ac:dyDescent="0.4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24" customHeight="1" x14ac:dyDescent="0.4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24" customHeight="1" x14ac:dyDescent="0.4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24" customHeight="1" x14ac:dyDescent="0.4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24" customHeight="1" x14ac:dyDescent="0.4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24" customHeight="1" x14ac:dyDescent="0.4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24" customHeight="1" x14ac:dyDescent="0.4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24" customHeight="1" x14ac:dyDescent="0.4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24" customHeight="1" x14ac:dyDescent="0.4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24" customHeight="1" x14ac:dyDescent="0.4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24" customHeight="1" x14ac:dyDescent="0.4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24" customHeight="1" x14ac:dyDescent="0.4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24" customHeight="1" x14ac:dyDescent="0.4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24" customHeight="1" x14ac:dyDescent="0.4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24" customHeight="1" x14ac:dyDescent="0.4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24" customHeight="1" x14ac:dyDescent="0.4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24" customHeight="1" x14ac:dyDescent="0.4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24" customHeight="1" x14ac:dyDescent="0.4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24" customHeight="1" x14ac:dyDescent="0.4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24" customHeight="1" x14ac:dyDescent="0.4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24" customHeight="1" x14ac:dyDescent="0.4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24" customHeight="1" x14ac:dyDescent="0.4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24" customHeight="1" x14ac:dyDescent="0.4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24" customHeight="1" x14ac:dyDescent="0.4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24" customHeight="1" x14ac:dyDescent="0.4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24" customHeight="1" x14ac:dyDescent="0.4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24" customHeight="1" x14ac:dyDescent="0.4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24" customHeight="1" x14ac:dyDescent="0.4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24" customHeight="1" x14ac:dyDescent="0.4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24" customHeight="1" x14ac:dyDescent="0.4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24" customHeight="1" x14ac:dyDescent="0.4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24" customHeight="1" x14ac:dyDescent="0.4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24" customHeight="1" x14ac:dyDescent="0.4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24" customHeight="1" x14ac:dyDescent="0.4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24" customHeight="1" x14ac:dyDescent="0.4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24" customHeight="1" x14ac:dyDescent="0.4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24" customHeight="1" x14ac:dyDescent="0.4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24" customHeight="1" x14ac:dyDescent="0.4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24" customHeight="1" x14ac:dyDescent="0.4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24" customHeight="1" x14ac:dyDescent="0.4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24" customHeight="1" x14ac:dyDescent="0.4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24" customHeight="1" x14ac:dyDescent="0.4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24" customHeight="1" x14ac:dyDescent="0.4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24" customHeight="1" x14ac:dyDescent="0.4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24" customHeight="1" x14ac:dyDescent="0.4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24" customHeight="1" x14ac:dyDescent="0.4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24" customHeight="1" x14ac:dyDescent="0.4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24" customHeight="1" x14ac:dyDescent="0.4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24" customHeight="1" x14ac:dyDescent="0.4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24" customHeight="1" x14ac:dyDescent="0.4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24" customHeight="1" x14ac:dyDescent="0.4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24" customHeight="1" x14ac:dyDescent="0.4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24" customHeight="1" x14ac:dyDescent="0.4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24" customHeight="1" x14ac:dyDescent="0.4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24" customHeight="1" x14ac:dyDescent="0.4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24" customHeight="1" x14ac:dyDescent="0.4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24" customHeight="1" x14ac:dyDescent="0.4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24" customHeight="1" x14ac:dyDescent="0.4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24" customHeight="1" x14ac:dyDescent="0.4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24" customHeight="1" x14ac:dyDescent="0.4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24" customHeight="1" x14ac:dyDescent="0.4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24" customHeight="1" x14ac:dyDescent="0.4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24" customHeight="1" x14ac:dyDescent="0.4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24" customHeight="1" x14ac:dyDescent="0.4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24" customHeight="1" x14ac:dyDescent="0.4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24" customHeight="1" x14ac:dyDescent="0.4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24" customHeight="1" x14ac:dyDescent="0.4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24" customHeight="1" x14ac:dyDescent="0.4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24" customHeight="1" x14ac:dyDescent="0.4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24" customHeight="1" x14ac:dyDescent="0.4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24" customHeight="1" x14ac:dyDescent="0.4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24" customHeight="1" x14ac:dyDescent="0.4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24" customHeight="1" x14ac:dyDescent="0.4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24" customHeight="1" x14ac:dyDescent="0.4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24" customHeight="1" x14ac:dyDescent="0.4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24" customHeight="1" x14ac:dyDescent="0.4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24" customHeight="1" x14ac:dyDescent="0.4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24" customHeight="1" x14ac:dyDescent="0.4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24" customHeight="1" x14ac:dyDescent="0.4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24" customHeight="1" x14ac:dyDescent="0.4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24" customHeight="1" x14ac:dyDescent="0.4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24" customHeight="1" x14ac:dyDescent="0.4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24" customHeight="1" x14ac:dyDescent="0.4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24" customHeight="1" x14ac:dyDescent="0.4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24" customHeight="1" x14ac:dyDescent="0.4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24" customHeight="1" x14ac:dyDescent="0.4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24" customHeight="1" x14ac:dyDescent="0.4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24" customHeight="1" x14ac:dyDescent="0.4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24" customHeight="1" x14ac:dyDescent="0.4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24" customHeight="1" x14ac:dyDescent="0.4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24" customHeight="1" x14ac:dyDescent="0.4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24" customHeight="1" x14ac:dyDescent="0.4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24" customHeight="1" x14ac:dyDescent="0.4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24" customHeight="1" x14ac:dyDescent="0.4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24" customHeight="1" x14ac:dyDescent="0.4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24" customHeight="1" x14ac:dyDescent="0.4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24" customHeight="1" x14ac:dyDescent="0.4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24" customHeight="1" x14ac:dyDescent="0.4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24" customHeight="1" x14ac:dyDescent="0.4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24" customHeight="1" x14ac:dyDescent="0.4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24" customHeight="1" x14ac:dyDescent="0.4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24" customHeight="1" x14ac:dyDescent="0.4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24" customHeight="1" x14ac:dyDescent="0.4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24" customHeight="1" x14ac:dyDescent="0.4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24" customHeight="1" x14ac:dyDescent="0.4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24" customHeight="1" x14ac:dyDescent="0.4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24" customHeight="1" x14ac:dyDescent="0.4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24" customHeight="1" x14ac:dyDescent="0.4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24" customHeight="1" x14ac:dyDescent="0.4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24" customHeight="1" x14ac:dyDescent="0.4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24" customHeight="1" x14ac:dyDescent="0.4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24" customHeight="1" x14ac:dyDescent="0.4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24" customHeight="1" x14ac:dyDescent="0.4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24" customHeight="1" x14ac:dyDescent="0.4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24" customHeight="1" x14ac:dyDescent="0.4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24" customHeight="1" x14ac:dyDescent="0.4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24" customHeight="1" x14ac:dyDescent="0.4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24" customHeight="1" x14ac:dyDescent="0.4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24" customHeight="1" x14ac:dyDescent="0.4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24" customHeight="1" x14ac:dyDescent="0.4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24" customHeight="1" x14ac:dyDescent="0.4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24" customHeight="1" x14ac:dyDescent="0.4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24" customHeight="1" x14ac:dyDescent="0.4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24" customHeight="1" x14ac:dyDescent="0.4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24" customHeight="1" x14ac:dyDescent="0.4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24" customHeight="1" x14ac:dyDescent="0.4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24" customHeight="1" x14ac:dyDescent="0.4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24" customHeight="1" x14ac:dyDescent="0.4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24" customHeight="1" x14ac:dyDescent="0.4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24" customHeight="1" x14ac:dyDescent="0.4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24" customHeight="1" x14ac:dyDescent="0.4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24" customHeight="1" x14ac:dyDescent="0.4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24" customHeight="1" x14ac:dyDescent="0.4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24" customHeight="1" x14ac:dyDescent="0.4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24" customHeight="1" x14ac:dyDescent="0.4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24" customHeight="1" x14ac:dyDescent="0.4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24" customHeight="1" x14ac:dyDescent="0.4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24" customHeight="1" x14ac:dyDescent="0.4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24" customHeight="1" x14ac:dyDescent="0.4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24" customHeight="1" x14ac:dyDescent="0.4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24" customHeight="1" x14ac:dyDescent="0.4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24" customHeight="1" x14ac:dyDescent="0.4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24" customHeight="1" x14ac:dyDescent="0.4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24" customHeight="1" x14ac:dyDescent="0.4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24" customHeight="1" x14ac:dyDescent="0.4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24" customHeight="1" x14ac:dyDescent="0.4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24" customHeight="1" x14ac:dyDescent="0.4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24" customHeight="1" x14ac:dyDescent="0.4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24" customHeight="1" x14ac:dyDescent="0.4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24" customHeight="1" x14ac:dyDescent="0.4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24" customHeight="1" x14ac:dyDescent="0.4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24" customHeight="1" x14ac:dyDescent="0.4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24" customHeight="1" x14ac:dyDescent="0.4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24" customHeight="1" x14ac:dyDescent="0.4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24" customHeight="1" x14ac:dyDescent="0.4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24" customHeight="1" x14ac:dyDescent="0.4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24" customHeight="1" x14ac:dyDescent="0.4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24" customHeight="1" x14ac:dyDescent="0.4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24" customHeight="1" x14ac:dyDescent="0.4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24" customHeight="1" x14ac:dyDescent="0.4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24" customHeight="1" x14ac:dyDescent="0.4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24" customHeight="1" x14ac:dyDescent="0.4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24" customHeight="1" x14ac:dyDescent="0.4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24" customHeight="1" x14ac:dyDescent="0.4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24" customHeight="1" x14ac:dyDescent="0.4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24" customHeight="1" x14ac:dyDescent="0.4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24" customHeight="1" x14ac:dyDescent="0.4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24" customHeight="1" x14ac:dyDescent="0.4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24" customHeight="1" x14ac:dyDescent="0.4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24" customHeight="1" x14ac:dyDescent="0.4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24" customHeight="1" x14ac:dyDescent="0.4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24" customHeight="1" x14ac:dyDescent="0.4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24" customHeight="1" x14ac:dyDescent="0.4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24" customHeight="1" x14ac:dyDescent="0.4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24" customHeight="1" x14ac:dyDescent="0.4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24" customHeight="1" x14ac:dyDescent="0.4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24" customHeight="1" x14ac:dyDescent="0.4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24" customHeight="1" x14ac:dyDescent="0.4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24" customHeight="1" x14ac:dyDescent="0.4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24" customHeight="1" x14ac:dyDescent="0.4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24" customHeight="1" x14ac:dyDescent="0.4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24" customHeight="1" x14ac:dyDescent="0.4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24" customHeight="1" x14ac:dyDescent="0.4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24" customHeight="1" x14ac:dyDescent="0.4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24" customHeight="1" x14ac:dyDescent="0.4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24" customHeight="1" x14ac:dyDescent="0.4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24" customHeight="1" x14ac:dyDescent="0.4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24" customHeight="1" x14ac:dyDescent="0.4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24" customHeight="1" x14ac:dyDescent="0.4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24" customHeight="1" x14ac:dyDescent="0.4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24" customHeight="1" x14ac:dyDescent="0.4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24" customHeight="1" x14ac:dyDescent="0.4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24" customHeight="1" x14ac:dyDescent="0.4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24" customHeight="1" x14ac:dyDescent="0.4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24" customHeight="1" x14ac:dyDescent="0.4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24" customHeight="1" x14ac:dyDescent="0.4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24" customHeight="1" x14ac:dyDescent="0.4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24" customHeight="1" x14ac:dyDescent="0.4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24" customHeight="1" x14ac:dyDescent="0.4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24" customHeight="1" x14ac:dyDescent="0.4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24" customHeight="1" x14ac:dyDescent="0.4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24" customHeight="1" x14ac:dyDescent="0.4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24" customHeight="1" x14ac:dyDescent="0.4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24" customHeight="1" x14ac:dyDescent="0.4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24" customHeight="1" x14ac:dyDescent="0.4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24" customHeight="1" x14ac:dyDescent="0.4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24" customHeight="1" x14ac:dyDescent="0.4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24" customHeight="1" x14ac:dyDescent="0.4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24" customHeight="1" x14ac:dyDescent="0.4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24" customHeight="1" x14ac:dyDescent="0.4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24" customHeight="1" x14ac:dyDescent="0.4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24" customHeight="1" x14ac:dyDescent="0.4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  <row r="1001" spans="1:23" ht="24" customHeight="1" x14ac:dyDescent="0.4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</row>
    <row r="1002" spans="1:23" ht="24" customHeight="1" x14ac:dyDescent="0.4">
      <c r="A1002" s="74"/>
      <c r="B1002" s="74"/>
      <c r="C1002" s="74"/>
      <c r="D1002" s="74"/>
      <c r="E1002" s="74"/>
      <c r="F1002" s="74"/>
      <c r="G1002" s="74"/>
      <c r="H1002" s="74"/>
      <c r="I1002" s="74"/>
      <c r="J1002" s="74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</row>
    <row r="1003" spans="1:23" ht="24" customHeight="1" x14ac:dyDescent="0.4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</row>
    <row r="1004" spans="1:23" ht="24" customHeight="1" x14ac:dyDescent="0.4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</row>
    <row r="1005" spans="1:23" ht="24" customHeight="1" x14ac:dyDescent="0.4">
      <c r="A1005" s="74"/>
      <c r="B1005" s="74"/>
      <c r="C1005" s="74"/>
      <c r="D1005" s="74"/>
      <c r="E1005" s="74"/>
      <c r="F1005" s="74"/>
      <c r="G1005" s="74"/>
      <c r="H1005" s="74"/>
      <c r="I1005" s="74"/>
      <c r="J1005" s="74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</row>
    <row r="1006" spans="1:23" ht="24" customHeight="1" x14ac:dyDescent="0.4">
      <c r="A1006" s="74"/>
      <c r="B1006" s="74"/>
      <c r="C1006" s="74"/>
      <c r="D1006" s="74"/>
      <c r="E1006" s="74"/>
      <c r="F1006" s="74"/>
      <c r="G1006" s="74"/>
      <c r="H1006" s="74"/>
      <c r="I1006" s="74"/>
      <c r="J1006" s="74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</row>
    <row r="1007" spans="1:23" ht="24" customHeight="1" x14ac:dyDescent="0.4">
      <c r="A1007" s="74"/>
      <c r="B1007" s="74"/>
      <c r="C1007" s="74"/>
      <c r="D1007" s="74"/>
      <c r="E1007" s="74"/>
      <c r="F1007" s="74"/>
      <c r="G1007" s="74"/>
      <c r="H1007" s="74"/>
      <c r="I1007" s="74"/>
      <c r="J1007" s="74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</row>
    <row r="1008" spans="1:23" ht="24" customHeight="1" x14ac:dyDescent="0.4">
      <c r="A1008" s="74"/>
      <c r="B1008" s="74"/>
      <c r="C1008" s="74"/>
      <c r="D1008" s="74"/>
      <c r="E1008" s="74"/>
      <c r="F1008" s="74"/>
      <c r="G1008" s="74"/>
      <c r="H1008" s="74"/>
      <c r="I1008" s="74"/>
      <c r="J1008" s="74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</row>
    <row r="1009" spans="1:23" ht="24" customHeight="1" x14ac:dyDescent="0.4">
      <c r="A1009" s="74"/>
      <c r="B1009" s="74"/>
      <c r="C1009" s="74"/>
      <c r="D1009" s="74"/>
      <c r="E1009" s="74"/>
      <c r="F1009" s="74"/>
      <c r="G1009" s="74"/>
      <c r="H1009" s="74"/>
      <c r="I1009" s="74"/>
      <c r="J1009" s="74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</row>
    <row r="1010" spans="1:23" ht="24" customHeight="1" x14ac:dyDescent="0.4">
      <c r="A1010" s="74"/>
      <c r="B1010" s="74"/>
      <c r="C1010" s="74"/>
      <c r="D1010" s="74"/>
      <c r="E1010" s="74"/>
      <c r="F1010" s="74"/>
      <c r="G1010" s="74"/>
      <c r="H1010" s="74"/>
      <c r="I1010" s="74"/>
      <c r="J1010" s="74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</row>
    <row r="1011" spans="1:23" ht="24" customHeight="1" x14ac:dyDescent="0.4">
      <c r="A1011" s="74"/>
      <c r="B1011" s="74"/>
      <c r="C1011" s="74"/>
      <c r="D1011" s="74"/>
      <c r="E1011" s="74"/>
      <c r="F1011" s="74"/>
      <c r="G1011" s="74"/>
      <c r="H1011" s="74"/>
      <c r="I1011" s="74"/>
      <c r="J1011" s="74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</row>
    <row r="1012" spans="1:23" ht="24" customHeight="1" x14ac:dyDescent="0.4">
      <c r="A1012" s="74"/>
      <c r="B1012" s="74"/>
      <c r="C1012" s="74"/>
      <c r="D1012" s="74"/>
      <c r="E1012" s="74"/>
      <c r="F1012" s="74"/>
      <c r="G1012" s="74"/>
      <c r="H1012" s="74"/>
      <c r="I1012" s="74"/>
      <c r="J1012" s="74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</row>
    <row r="1013" spans="1:23" ht="24" customHeight="1" x14ac:dyDescent="0.4">
      <c r="A1013" s="74"/>
      <c r="B1013" s="74"/>
      <c r="C1013" s="74"/>
      <c r="D1013" s="74"/>
      <c r="E1013" s="74"/>
      <c r="F1013" s="74"/>
      <c r="G1013" s="74"/>
      <c r="H1013" s="74"/>
      <c r="I1013" s="74"/>
      <c r="J1013" s="74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</row>
    <row r="1014" spans="1:23" ht="24" customHeight="1" x14ac:dyDescent="0.4">
      <c r="A1014" s="74"/>
      <c r="B1014" s="74"/>
      <c r="C1014" s="74"/>
      <c r="D1014" s="74"/>
      <c r="E1014" s="74"/>
      <c r="F1014" s="74"/>
      <c r="G1014" s="74"/>
      <c r="H1014" s="74"/>
      <c r="I1014" s="74"/>
      <c r="J1014" s="74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</row>
    <row r="1015" spans="1:23" ht="24" customHeight="1" x14ac:dyDescent="0.4">
      <c r="A1015" s="74"/>
      <c r="B1015" s="74"/>
      <c r="C1015" s="74"/>
      <c r="D1015" s="74"/>
      <c r="E1015" s="74"/>
      <c r="F1015" s="74"/>
      <c r="G1015" s="74"/>
      <c r="H1015" s="74"/>
      <c r="I1015" s="74"/>
      <c r="J1015" s="74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</row>
    <row r="1016" spans="1:23" ht="24" customHeight="1" x14ac:dyDescent="0.4">
      <c r="A1016" s="74"/>
      <c r="B1016" s="74"/>
      <c r="C1016" s="74"/>
      <c r="D1016" s="74"/>
      <c r="E1016" s="74"/>
      <c r="F1016" s="74"/>
      <c r="G1016" s="74"/>
      <c r="H1016" s="74"/>
      <c r="I1016" s="74"/>
      <c r="J1016" s="74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</row>
    <row r="1017" spans="1:23" ht="24" customHeight="1" x14ac:dyDescent="0.4">
      <c r="A1017" s="74"/>
      <c r="B1017" s="74"/>
      <c r="C1017" s="74"/>
      <c r="D1017" s="74"/>
      <c r="E1017" s="74"/>
      <c r="F1017" s="74"/>
      <c r="G1017" s="74"/>
      <c r="H1017" s="74"/>
      <c r="I1017" s="74"/>
      <c r="J1017" s="74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</row>
    <row r="1018" spans="1:23" ht="24" customHeight="1" x14ac:dyDescent="0.4">
      <c r="A1018" s="74"/>
      <c r="B1018" s="74"/>
      <c r="C1018" s="74"/>
      <c r="D1018" s="74"/>
      <c r="E1018" s="74"/>
      <c r="F1018" s="74"/>
      <c r="G1018" s="74"/>
      <c r="H1018" s="74"/>
      <c r="I1018" s="74"/>
      <c r="J1018" s="74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</row>
    <row r="1019" spans="1:23" ht="24" customHeight="1" x14ac:dyDescent="0.4">
      <c r="A1019" s="74"/>
      <c r="B1019" s="74"/>
      <c r="C1019" s="74"/>
      <c r="D1019" s="74"/>
      <c r="E1019" s="74"/>
      <c r="F1019" s="74"/>
      <c r="G1019" s="74"/>
      <c r="H1019" s="74"/>
      <c r="I1019" s="74"/>
      <c r="J1019" s="74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</row>
    <row r="1020" spans="1:23" ht="24" customHeight="1" x14ac:dyDescent="0.4">
      <c r="A1020" s="74"/>
      <c r="B1020" s="74"/>
      <c r="C1020" s="74"/>
      <c r="D1020" s="74"/>
      <c r="E1020" s="74"/>
      <c r="F1020" s="74"/>
      <c r="G1020" s="74"/>
      <c r="H1020" s="74"/>
      <c r="I1020" s="74"/>
      <c r="J1020" s="74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</row>
    <row r="1021" spans="1:23" ht="24" customHeight="1" x14ac:dyDescent="0.4">
      <c r="A1021" s="74"/>
      <c r="B1021" s="74"/>
      <c r="C1021" s="74"/>
      <c r="D1021" s="74"/>
      <c r="E1021" s="74"/>
      <c r="F1021" s="74"/>
      <c r="G1021" s="74"/>
      <c r="H1021" s="74"/>
      <c r="I1021" s="74"/>
      <c r="J1021" s="74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</row>
    <row r="1022" spans="1:23" ht="24" customHeight="1" x14ac:dyDescent="0.4">
      <c r="A1022" s="74"/>
      <c r="B1022" s="74"/>
      <c r="C1022" s="74"/>
      <c r="D1022" s="74"/>
      <c r="E1022" s="74"/>
      <c r="F1022" s="74"/>
      <c r="G1022" s="74"/>
      <c r="H1022" s="74"/>
      <c r="I1022" s="74"/>
      <c r="J1022" s="74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</row>
    <row r="1023" spans="1:23" ht="24" customHeight="1" x14ac:dyDescent="0.4">
      <c r="A1023" s="74"/>
      <c r="B1023" s="74"/>
      <c r="C1023" s="74"/>
      <c r="D1023" s="74"/>
      <c r="E1023" s="74"/>
      <c r="F1023" s="74"/>
      <c r="G1023" s="74"/>
      <c r="H1023" s="74"/>
      <c r="I1023" s="74"/>
      <c r="J1023" s="74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</row>
    <row r="1024" spans="1:23" ht="24" customHeight="1" x14ac:dyDescent="0.4">
      <c r="A1024" s="74"/>
      <c r="B1024" s="74"/>
      <c r="C1024" s="74"/>
      <c r="D1024" s="74"/>
      <c r="E1024" s="74"/>
      <c r="F1024" s="74"/>
      <c r="G1024" s="74"/>
      <c r="H1024" s="74"/>
      <c r="I1024" s="74"/>
      <c r="J1024" s="74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</row>
    <row r="1025" spans="1:23" ht="24" customHeight="1" x14ac:dyDescent="0.4">
      <c r="A1025" s="74"/>
      <c r="B1025" s="74"/>
      <c r="C1025" s="74"/>
      <c r="D1025" s="74"/>
      <c r="E1025" s="74"/>
      <c r="F1025" s="74"/>
      <c r="G1025" s="74"/>
      <c r="H1025" s="74"/>
      <c r="I1025" s="74"/>
      <c r="J1025" s="74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</row>
    <row r="1026" spans="1:23" ht="24" customHeight="1" x14ac:dyDescent="0.4">
      <c r="A1026" s="74"/>
      <c r="B1026" s="74"/>
      <c r="C1026" s="74"/>
      <c r="D1026" s="74"/>
      <c r="E1026" s="74"/>
      <c r="F1026" s="74"/>
      <c r="G1026" s="74"/>
      <c r="H1026" s="74"/>
      <c r="I1026" s="74"/>
      <c r="J1026" s="74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</row>
    <row r="1027" spans="1:23" ht="24" customHeight="1" x14ac:dyDescent="0.4">
      <c r="A1027" s="74"/>
      <c r="B1027" s="74"/>
      <c r="C1027" s="74"/>
      <c r="D1027" s="74"/>
      <c r="E1027" s="74"/>
      <c r="F1027" s="74"/>
      <c r="G1027" s="74"/>
      <c r="H1027" s="74"/>
      <c r="I1027" s="74"/>
      <c r="J1027" s="74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</row>
    <row r="1028" spans="1:23" ht="24" customHeight="1" x14ac:dyDescent="0.4">
      <c r="A1028" s="74"/>
      <c r="B1028" s="74"/>
      <c r="C1028" s="74"/>
      <c r="D1028" s="74"/>
      <c r="E1028" s="74"/>
      <c r="F1028" s="74"/>
      <c r="G1028" s="74"/>
      <c r="H1028" s="74"/>
      <c r="I1028" s="74"/>
      <c r="J1028" s="74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</row>
    <row r="1029" spans="1:23" ht="24" customHeight="1" x14ac:dyDescent="0.4">
      <c r="A1029" s="74"/>
      <c r="B1029" s="74"/>
      <c r="C1029" s="74"/>
      <c r="D1029" s="74"/>
      <c r="E1029" s="74"/>
      <c r="F1029" s="74"/>
      <c r="G1029" s="74"/>
      <c r="H1029" s="74"/>
      <c r="I1029" s="74"/>
      <c r="J1029" s="74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</row>
    <row r="1030" spans="1:23" ht="24" customHeight="1" x14ac:dyDescent="0.4">
      <c r="A1030" s="74"/>
      <c r="B1030" s="74"/>
      <c r="C1030" s="74"/>
      <c r="D1030" s="74"/>
      <c r="E1030" s="74"/>
      <c r="F1030" s="74"/>
      <c r="G1030" s="74"/>
      <c r="H1030" s="74"/>
      <c r="I1030" s="74"/>
      <c r="J1030" s="74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</row>
    <row r="1031" spans="1:23" ht="24" customHeight="1" x14ac:dyDescent="0.4">
      <c r="A1031" s="74"/>
      <c r="B1031" s="74"/>
      <c r="C1031" s="74"/>
      <c r="D1031" s="74"/>
      <c r="E1031" s="74"/>
      <c r="F1031" s="74"/>
      <c r="G1031" s="74"/>
      <c r="H1031" s="74"/>
      <c r="I1031" s="74"/>
      <c r="J1031" s="74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</row>
    <row r="1032" spans="1:23" ht="24" customHeight="1" x14ac:dyDescent="0.4">
      <c r="A1032" s="74"/>
      <c r="B1032" s="74"/>
      <c r="C1032" s="74"/>
      <c r="D1032" s="74"/>
      <c r="E1032" s="74"/>
      <c r="F1032" s="74"/>
      <c r="G1032" s="74"/>
      <c r="H1032" s="74"/>
      <c r="I1032" s="74"/>
      <c r="J1032" s="74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</row>
    <row r="1033" spans="1:23" ht="24" customHeight="1" x14ac:dyDescent="0.4">
      <c r="A1033" s="74"/>
      <c r="B1033" s="74"/>
      <c r="C1033" s="74"/>
      <c r="D1033" s="74"/>
      <c r="E1033" s="74"/>
      <c r="F1033" s="74"/>
      <c r="G1033" s="74"/>
      <c r="H1033" s="74"/>
      <c r="I1033" s="74"/>
      <c r="J1033" s="74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</row>
    <row r="1034" spans="1:23" ht="24" customHeight="1" x14ac:dyDescent="0.4">
      <c r="A1034" s="74"/>
      <c r="B1034" s="74"/>
      <c r="C1034" s="74"/>
      <c r="D1034" s="74"/>
      <c r="E1034" s="74"/>
      <c r="F1034" s="74"/>
      <c r="G1034" s="74"/>
      <c r="H1034" s="74"/>
      <c r="I1034" s="74"/>
      <c r="J1034" s="74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</row>
    <row r="1035" spans="1:23" ht="24" customHeight="1" x14ac:dyDescent="0.4">
      <c r="A1035" s="74"/>
      <c r="B1035" s="74"/>
      <c r="C1035" s="74"/>
      <c r="D1035" s="74"/>
      <c r="E1035" s="74"/>
      <c r="F1035" s="74"/>
      <c r="G1035" s="74"/>
      <c r="H1035" s="74"/>
      <c r="I1035" s="74"/>
      <c r="J1035" s="74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</row>
    <row r="1036" spans="1:23" ht="24" customHeight="1" x14ac:dyDescent="0.4">
      <c r="A1036" s="74"/>
      <c r="B1036" s="74"/>
      <c r="C1036" s="74"/>
      <c r="D1036" s="74"/>
      <c r="E1036" s="74"/>
      <c r="F1036" s="74"/>
      <c r="G1036" s="74"/>
      <c r="H1036" s="74"/>
      <c r="I1036" s="74"/>
      <c r="J1036" s="74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</row>
    <row r="1037" spans="1:23" ht="24" customHeight="1" x14ac:dyDescent="0.4">
      <c r="A1037" s="74"/>
      <c r="B1037" s="74"/>
      <c r="C1037" s="74"/>
      <c r="D1037" s="74"/>
      <c r="E1037" s="74"/>
      <c r="F1037" s="74"/>
      <c r="G1037" s="74"/>
      <c r="H1037" s="74"/>
      <c r="I1037" s="74"/>
      <c r="J1037" s="74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</row>
    <row r="1038" spans="1:23" ht="24" customHeight="1" x14ac:dyDescent="0.4">
      <c r="A1038" s="74"/>
      <c r="B1038" s="74"/>
      <c r="C1038" s="74"/>
      <c r="D1038" s="74"/>
      <c r="E1038" s="74"/>
      <c r="F1038" s="74"/>
      <c r="G1038" s="74"/>
      <c r="H1038" s="74"/>
      <c r="I1038" s="74"/>
      <c r="J1038" s="74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</row>
    <row r="1039" spans="1:23" ht="24" customHeight="1" x14ac:dyDescent="0.4">
      <c r="A1039" s="74"/>
      <c r="B1039" s="74"/>
      <c r="C1039" s="74"/>
      <c r="D1039" s="74"/>
      <c r="E1039" s="74"/>
      <c r="F1039" s="74"/>
      <c r="G1039" s="74"/>
      <c r="H1039" s="74"/>
      <c r="I1039" s="74"/>
      <c r="J1039" s="74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</row>
    <row r="1040" spans="1:23" ht="24" customHeight="1" x14ac:dyDescent="0.4">
      <c r="A1040" s="74"/>
      <c r="B1040" s="74"/>
      <c r="C1040" s="74"/>
      <c r="D1040" s="74"/>
      <c r="E1040" s="74"/>
      <c r="F1040" s="74"/>
      <c r="G1040" s="74"/>
      <c r="H1040" s="74"/>
      <c r="I1040" s="74"/>
      <c r="J1040" s="74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</row>
    <row r="1041" spans="1:23" ht="24" customHeight="1" x14ac:dyDescent="0.4">
      <c r="A1041" s="74"/>
      <c r="B1041" s="74"/>
      <c r="C1041" s="74"/>
      <c r="D1041" s="74"/>
      <c r="E1041" s="74"/>
      <c r="F1041" s="74"/>
      <c r="G1041" s="74"/>
      <c r="H1041" s="74"/>
      <c r="I1041" s="74"/>
      <c r="J1041" s="74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</row>
    <row r="1042" spans="1:23" ht="24" customHeight="1" x14ac:dyDescent="0.4">
      <c r="A1042" s="74"/>
      <c r="B1042" s="74"/>
      <c r="C1042" s="74"/>
      <c r="D1042" s="74"/>
      <c r="E1042" s="74"/>
      <c r="F1042" s="74"/>
      <c r="G1042" s="74"/>
      <c r="H1042" s="74"/>
      <c r="I1042" s="74"/>
      <c r="J1042" s="74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</row>
    <row r="1043" spans="1:23" ht="24" customHeight="1" x14ac:dyDescent="0.4">
      <c r="A1043" s="74"/>
      <c r="B1043" s="74"/>
      <c r="C1043" s="74"/>
      <c r="D1043" s="74"/>
      <c r="E1043" s="74"/>
      <c r="F1043" s="74"/>
      <c r="G1043" s="74"/>
      <c r="H1043" s="74"/>
      <c r="I1043" s="74"/>
      <c r="J1043" s="74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</row>
    <row r="1044" spans="1:23" ht="24" customHeight="1" x14ac:dyDescent="0.4">
      <c r="A1044" s="74"/>
      <c r="B1044" s="74"/>
      <c r="C1044" s="74"/>
      <c r="D1044" s="74"/>
      <c r="E1044" s="74"/>
      <c r="F1044" s="74"/>
      <c r="G1044" s="74"/>
      <c r="H1044" s="74"/>
      <c r="I1044" s="74"/>
      <c r="J1044" s="74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</row>
    <row r="1045" spans="1:23" ht="24" customHeight="1" x14ac:dyDescent="0.4">
      <c r="A1045" s="74"/>
      <c r="B1045" s="74"/>
      <c r="C1045" s="74"/>
      <c r="D1045" s="74"/>
      <c r="E1045" s="74"/>
      <c r="F1045" s="74"/>
      <c r="G1045" s="74"/>
      <c r="H1045" s="74"/>
      <c r="I1045" s="74"/>
      <c r="J1045" s="74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</row>
    <row r="1046" spans="1:23" ht="24" customHeight="1" x14ac:dyDescent="0.4">
      <c r="A1046" s="74"/>
      <c r="B1046" s="74"/>
      <c r="C1046" s="74"/>
      <c r="D1046" s="74"/>
      <c r="E1046" s="74"/>
      <c r="F1046" s="74"/>
      <c r="G1046" s="74"/>
      <c r="H1046" s="74"/>
      <c r="I1046" s="74"/>
      <c r="J1046" s="74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</row>
    <row r="1047" spans="1:23" ht="24" customHeight="1" x14ac:dyDescent="0.4">
      <c r="A1047" s="74"/>
      <c r="B1047" s="74"/>
      <c r="C1047" s="74"/>
      <c r="D1047" s="74"/>
      <c r="E1047" s="74"/>
      <c r="F1047" s="74"/>
      <c r="G1047" s="74"/>
      <c r="H1047" s="74"/>
      <c r="I1047" s="74"/>
      <c r="J1047" s="74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</row>
    <row r="1048" spans="1:23" ht="24" customHeight="1" x14ac:dyDescent="0.4">
      <c r="A1048" s="74"/>
      <c r="B1048" s="74"/>
      <c r="C1048" s="74"/>
      <c r="D1048" s="74"/>
      <c r="E1048" s="74"/>
      <c r="F1048" s="74"/>
      <c r="G1048" s="74"/>
      <c r="H1048" s="74"/>
      <c r="I1048" s="74"/>
      <c r="J1048" s="74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</row>
    <row r="1049" spans="1:23" ht="24" customHeight="1" x14ac:dyDescent="0.4">
      <c r="A1049" s="74"/>
      <c r="B1049" s="74"/>
      <c r="C1049" s="74"/>
      <c r="D1049" s="74"/>
      <c r="E1049" s="74"/>
      <c r="F1049" s="74"/>
      <c r="G1049" s="74"/>
      <c r="H1049" s="74"/>
      <c r="I1049" s="74"/>
      <c r="J1049" s="74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</row>
    <row r="1050" spans="1:23" ht="24" customHeight="1" x14ac:dyDescent="0.4">
      <c r="A1050" s="74"/>
      <c r="B1050" s="74"/>
      <c r="C1050" s="74"/>
      <c r="D1050" s="74"/>
      <c r="E1050" s="74"/>
      <c r="F1050" s="74"/>
      <c r="G1050" s="74"/>
      <c r="H1050" s="74"/>
      <c r="I1050" s="74"/>
      <c r="J1050" s="74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</row>
    <row r="1051" spans="1:23" ht="24" customHeight="1" x14ac:dyDescent="0.4">
      <c r="A1051" s="74"/>
      <c r="B1051" s="74"/>
      <c r="C1051" s="74"/>
      <c r="D1051" s="74"/>
      <c r="E1051" s="74"/>
      <c r="F1051" s="74"/>
      <c r="G1051" s="74"/>
      <c r="H1051" s="74"/>
      <c r="I1051" s="74"/>
      <c r="J1051" s="74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</row>
    <row r="1052" spans="1:23" ht="24" customHeight="1" x14ac:dyDescent="0.4">
      <c r="A1052" s="74"/>
      <c r="B1052" s="74"/>
      <c r="C1052" s="74"/>
      <c r="D1052" s="74"/>
      <c r="E1052" s="74"/>
      <c r="F1052" s="74"/>
      <c r="G1052" s="74"/>
      <c r="H1052" s="74"/>
      <c r="I1052" s="74"/>
      <c r="J1052" s="74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</row>
    <row r="1053" spans="1:23" ht="24" customHeight="1" x14ac:dyDescent="0.4">
      <c r="A1053" s="74"/>
      <c r="B1053" s="74"/>
      <c r="C1053" s="74"/>
      <c r="D1053" s="74"/>
      <c r="E1053" s="74"/>
      <c r="F1053" s="74"/>
      <c r="G1053" s="74"/>
      <c r="H1053" s="74"/>
      <c r="I1053" s="74"/>
      <c r="J1053" s="74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</row>
    <row r="1054" spans="1:23" ht="24" customHeight="1" x14ac:dyDescent="0.4">
      <c r="A1054" s="74"/>
      <c r="B1054" s="74"/>
      <c r="C1054" s="74"/>
      <c r="D1054" s="74"/>
      <c r="E1054" s="74"/>
      <c r="F1054" s="74"/>
      <c r="G1054" s="74"/>
      <c r="H1054" s="74"/>
      <c r="I1054" s="74"/>
      <c r="J1054" s="74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</row>
    <row r="1055" spans="1:23" ht="24" customHeight="1" x14ac:dyDescent="0.4">
      <c r="A1055" s="74"/>
      <c r="B1055" s="74"/>
      <c r="C1055" s="74"/>
      <c r="D1055" s="74"/>
      <c r="E1055" s="74"/>
      <c r="F1055" s="74"/>
      <c r="G1055" s="74"/>
      <c r="H1055" s="74"/>
      <c r="I1055" s="74"/>
      <c r="J1055" s="74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</row>
    <row r="1056" spans="1:23" ht="24" customHeight="1" x14ac:dyDescent="0.4">
      <c r="A1056" s="74"/>
      <c r="B1056" s="74"/>
      <c r="C1056" s="74"/>
      <c r="D1056" s="74"/>
      <c r="E1056" s="74"/>
      <c r="F1056" s="74"/>
      <c r="G1056" s="74"/>
      <c r="H1056" s="74"/>
      <c r="I1056" s="74"/>
      <c r="J1056" s="74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</row>
    <row r="1057" spans="1:23" ht="24" customHeight="1" x14ac:dyDescent="0.4">
      <c r="A1057" s="74"/>
      <c r="B1057" s="74"/>
      <c r="C1057" s="74"/>
      <c r="D1057" s="74"/>
      <c r="E1057" s="74"/>
      <c r="F1057" s="74"/>
      <c r="G1057" s="74"/>
      <c r="H1057" s="74"/>
      <c r="I1057" s="74"/>
      <c r="J1057" s="74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</row>
    <row r="1058" spans="1:23" ht="24" customHeight="1" x14ac:dyDescent="0.4">
      <c r="A1058" s="74"/>
      <c r="B1058" s="74"/>
      <c r="C1058" s="74"/>
      <c r="D1058" s="74"/>
      <c r="E1058" s="74"/>
      <c r="F1058" s="74"/>
      <c r="G1058" s="74"/>
      <c r="H1058" s="74"/>
      <c r="I1058" s="74"/>
      <c r="J1058" s="74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</row>
    <row r="1059" spans="1:23" ht="24" customHeight="1" x14ac:dyDescent="0.4">
      <c r="A1059" s="74"/>
      <c r="B1059" s="74"/>
      <c r="C1059" s="74"/>
      <c r="D1059" s="74"/>
      <c r="E1059" s="74"/>
      <c r="F1059" s="74"/>
      <c r="G1059" s="74"/>
      <c r="H1059" s="74"/>
      <c r="I1059" s="74"/>
      <c r="J1059" s="74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</row>
    <row r="1060" spans="1:23" ht="24" customHeight="1" x14ac:dyDescent="0.4">
      <c r="A1060" s="74"/>
      <c r="B1060" s="74"/>
      <c r="C1060" s="74"/>
      <c r="D1060" s="74"/>
      <c r="E1060" s="74"/>
      <c r="F1060" s="74"/>
      <c r="G1060" s="74"/>
      <c r="H1060" s="74"/>
      <c r="I1060" s="74"/>
      <c r="J1060" s="74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</row>
    <row r="1061" spans="1:23" ht="24" customHeight="1" x14ac:dyDescent="0.4">
      <c r="A1061" s="74"/>
      <c r="B1061" s="74"/>
      <c r="C1061" s="74"/>
      <c r="D1061" s="74"/>
      <c r="E1061" s="74"/>
      <c r="F1061" s="74"/>
      <c r="G1061" s="74"/>
      <c r="H1061" s="74"/>
      <c r="I1061" s="74"/>
      <c r="J1061" s="74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</row>
    <row r="1062" spans="1:23" ht="24" customHeight="1" x14ac:dyDescent="0.4">
      <c r="A1062" s="74"/>
      <c r="B1062" s="74"/>
      <c r="C1062" s="74"/>
      <c r="D1062" s="74"/>
      <c r="E1062" s="74"/>
      <c r="F1062" s="74"/>
      <c r="G1062" s="74"/>
      <c r="H1062" s="74"/>
      <c r="I1062" s="74"/>
      <c r="J1062" s="74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</row>
    <row r="1063" spans="1:23" ht="24" customHeight="1" x14ac:dyDescent="0.4">
      <c r="A1063" s="74"/>
      <c r="B1063" s="74"/>
      <c r="C1063" s="74"/>
      <c r="D1063" s="74"/>
      <c r="E1063" s="74"/>
      <c r="F1063" s="74"/>
      <c r="G1063" s="74"/>
      <c r="H1063" s="74"/>
      <c r="I1063" s="74"/>
      <c r="J1063" s="74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</row>
    <row r="1064" spans="1:23" ht="24" customHeight="1" x14ac:dyDescent="0.4">
      <c r="A1064" s="74"/>
      <c r="B1064" s="74"/>
      <c r="C1064" s="74"/>
      <c r="D1064" s="74"/>
      <c r="E1064" s="74"/>
      <c r="F1064" s="74"/>
      <c r="G1064" s="74"/>
      <c r="H1064" s="74"/>
      <c r="I1064" s="74"/>
      <c r="J1064" s="74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</row>
    <row r="1065" spans="1:23" ht="24" customHeight="1" x14ac:dyDescent="0.4">
      <c r="A1065" s="74"/>
      <c r="B1065" s="74"/>
      <c r="C1065" s="74"/>
      <c r="D1065" s="74"/>
      <c r="E1065" s="74"/>
      <c r="F1065" s="74"/>
      <c r="G1065" s="74"/>
      <c r="H1065" s="74"/>
      <c r="I1065" s="74"/>
      <c r="J1065" s="74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</row>
    <row r="1066" spans="1:23" ht="24" customHeight="1" x14ac:dyDescent="0.4">
      <c r="A1066" s="74"/>
      <c r="B1066" s="74"/>
      <c r="C1066" s="74"/>
      <c r="D1066" s="74"/>
      <c r="E1066" s="74"/>
      <c r="F1066" s="74"/>
      <c r="G1066" s="74"/>
      <c r="H1066" s="74"/>
      <c r="I1066" s="74"/>
      <c r="J1066" s="74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</row>
    <row r="1067" spans="1:23" ht="24" customHeight="1" x14ac:dyDescent="0.4">
      <c r="A1067" s="74"/>
      <c r="B1067" s="74"/>
      <c r="C1067" s="74"/>
      <c r="D1067" s="74"/>
      <c r="E1067" s="74"/>
      <c r="F1067" s="74"/>
      <c r="G1067" s="74"/>
      <c r="H1067" s="74"/>
      <c r="I1067" s="74"/>
      <c r="J1067" s="74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</row>
  </sheetData>
  <mergeCells count="10">
    <mergeCell ref="F4:G4"/>
    <mergeCell ref="H4:H5"/>
    <mergeCell ref="I4:I5"/>
    <mergeCell ref="J4:J5"/>
    <mergeCell ref="A1:A3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'E:\My Drive\กพร.65\รอบ 11 เดือน\วิจัย\[แบบเก็บยุทธศาสตร์ที่ 1-2565 รอบ 11 เดือน มีคอมเมนต์ Y.xlsx]000'!#REF!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1.2.4</vt:lpstr>
      <vt:lpstr>รายละเอียด 1.2.4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2022-09-15T06:54:55Z</dcterms:created>
  <dcterms:modified xsi:type="dcterms:W3CDTF">2022-09-15T06:55:02Z</dcterms:modified>
</cp:coreProperties>
</file>