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1 เดือน\1\"/>
    </mc:Choice>
  </mc:AlternateContent>
  <bookViews>
    <workbookView xWindow="0" yWindow="0" windowWidth="24000" windowHeight="8460"/>
  </bookViews>
  <sheets>
    <sheet name="1.4.10" sheetId="1" r:id="rId1"/>
    <sheet name="รายละเอียด 1.4.10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D77" i="1"/>
  <c r="B77" i="1"/>
  <c r="A77" i="1"/>
  <c r="E76" i="1"/>
  <c r="D76" i="1"/>
  <c r="B76" i="1"/>
  <c r="A76" i="1"/>
  <c r="F75" i="1"/>
  <c r="E75" i="1"/>
  <c r="D75" i="1"/>
  <c r="B75" i="1"/>
  <c r="A75" i="1"/>
  <c r="F74" i="1"/>
  <c r="E74" i="1"/>
  <c r="D74" i="1"/>
  <c r="B74" i="1"/>
  <c r="A74" i="1"/>
  <c r="F73" i="1"/>
  <c r="E73" i="1"/>
  <c r="D73" i="1"/>
  <c r="B73" i="1"/>
  <c r="A73" i="1"/>
  <c r="F72" i="1"/>
  <c r="E72" i="1"/>
  <c r="D72" i="1"/>
  <c r="B72" i="1"/>
  <c r="A72" i="1"/>
  <c r="F71" i="1"/>
  <c r="E71" i="1"/>
  <c r="D71" i="1"/>
  <c r="B71" i="1"/>
  <c r="A71" i="1"/>
  <c r="F70" i="1"/>
  <c r="E70" i="1"/>
  <c r="D70" i="1"/>
  <c r="B70" i="1"/>
  <c r="A70" i="1"/>
  <c r="F69" i="1"/>
  <c r="E69" i="1"/>
  <c r="D69" i="1"/>
  <c r="B69" i="1"/>
  <c r="A69" i="1"/>
  <c r="F68" i="1"/>
  <c r="E68" i="1"/>
  <c r="D68" i="1"/>
  <c r="B68" i="1"/>
  <c r="A68" i="1"/>
  <c r="F67" i="1"/>
  <c r="E67" i="1"/>
  <c r="D67" i="1"/>
  <c r="B67" i="1"/>
  <c r="A67" i="1"/>
  <c r="F66" i="1"/>
  <c r="E66" i="1"/>
  <c r="D66" i="1"/>
  <c r="B66" i="1"/>
  <c r="A66" i="1"/>
  <c r="F65" i="1"/>
  <c r="E65" i="1"/>
  <c r="D65" i="1"/>
  <c r="B65" i="1"/>
  <c r="A65" i="1"/>
  <c r="F64" i="1"/>
  <c r="E64" i="1"/>
  <c r="D64" i="1"/>
  <c r="B64" i="1"/>
  <c r="A64" i="1"/>
  <c r="F63" i="1"/>
  <c r="E63" i="1"/>
  <c r="D63" i="1"/>
  <c r="B63" i="1"/>
  <c r="A63" i="1"/>
  <c r="F62" i="1"/>
  <c r="E62" i="1"/>
  <c r="D62" i="1"/>
  <c r="B62" i="1"/>
  <c r="A62" i="1"/>
  <c r="F61" i="1"/>
  <c r="E61" i="1"/>
  <c r="D61" i="1"/>
  <c r="B61" i="1"/>
  <c r="A61" i="1"/>
  <c r="F60" i="1"/>
  <c r="E60" i="1"/>
  <c r="D60" i="1"/>
  <c r="B60" i="1"/>
  <c r="A60" i="1"/>
  <c r="F59" i="1"/>
  <c r="E59" i="1"/>
  <c r="D59" i="1"/>
  <c r="B59" i="1"/>
  <c r="A59" i="1"/>
  <c r="F58" i="1"/>
  <c r="E58" i="1"/>
  <c r="D58" i="1"/>
  <c r="B58" i="1"/>
  <c r="A58" i="1"/>
  <c r="F57" i="1"/>
  <c r="E57" i="1"/>
  <c r="D57" i="1"/>
  <c r="B57" i="1"/>
  <c r="A57" i="1"/>
  <c r="F56" i="1"/>
  <c r="E56" i="1"/>
  <c r="D56" i="1"/>
  <c r="B56" i="1"/>
  <c r="A56" i="1"/>
  <c r="F55" i="1"/>
  <c r="E55" i="1"/>
  <c r="D55" i="1"/>
  <c r="B55" i="1"/>
  <c r="A55" i="1"/>
  <c r="F54" i="1"/>
  <c r="E54" i="1"/>
  <c r="D54" i="1"/>
  <c r="B54" i="1"/>
  <c r="A54" i="1"/>
  <c r="F53" i="1"/>
  <c r="E53" i="1"/>
  <c r="D53" i="1"/>
  <c r="B53" i="1"/>
  <c r="A53" i="1"/>
  <c r="F52" i="1"/>
  <c r="E52" i="1"/>
  <c r="D52" i="1"/>
  <c r="B52" i="1"/>
  <c r="A52" i="1"/>
  <c r="F51" i="1"/>
  <c r="E51" i="1"/>
  <c r="D51" i="1"/>
  <c r="B51" i="1"/>
  <c r="A51" i="1"/>
  <c r="F50" i="1"/>
  <c r="E50" i="1"/>
  <c r="D50" i="1"/>
  <c r="B50" i="1"/>
  <c r="A50" i="1"/>
  <c r="F49" i="1"/>
  <c r="E49" i="1"/>
  <c r="D49" i="1"/>
  <c r="B49" i="1"/>
  <c r="A49" i="1"/>
  <c r="F48" i="1"/>
  <c r="E48" i="1"/>
  <c r="D48" i="1"/>
  <c r="B48" i="1"/>
  <c r="A48" i="1"/>
  <c r="F47" i="1"/>
  <c r="E47" i="1"/>
  <c r="D47" i="1"/>
  <c r="B47" i="1"/>
  <c r="A47" i="1"/>
  <c r="F46" i="1"/>
  <c r="E46" i="1"/>
  <c r="D46" i="1"/>
  <c r="B46" i="1"/>
  <c r="A46" i="1"/>
  <c r="D45" i="1"/>
  <c r="B45" i="1"/>
  <c r="A45" i="1"/>
  <c r="I39" i="1"/>
  <c r="F36" i="1"/>
  <c r="F77" i="1" s="1"/>
  <c r="F35" i="1"/>
  <c r="G35" i="1" s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G36" i="1" l="1"/>
  <c r="H36" i="1" s="1"/>
  <c r="F76" i="1"/>
</calcChain>
</file>

<file path=xl/sharedStrings.xml><?xml version="1.0" encoding="utf-8"?>
<sst xmlns="http://schemas.openxmlformats.org/spreadsheetml/2006/main" count="806" uniqueCount="382">
  <si>
    <t>ตัวชี้วัด</t>
  </si>
  <si>
    <t>1.4.10 จำนวนอาจารย์และนักศึกษาที่จัดการเรียนรู้และปฏิบัติงานในหน่วยงานหรือสถานประกอบการ</t>
  </si>
  <si>
    <t>ผลการดำเนินงาน</t>
  </si>
  <si>
    <t>หน่วยงานเจ้าภาพ</t>
  </si>
  <si>
    <t>กองการศึกษา วิทยาเขตนครปฐม</t>
  </si>
  <si>
    <t>รอบ 11 เดือน</t>
  </si>
  <si>
    <t>ผู้รับผิดชอบ</t>
  </si>
  <si>
    <t>นางฑิฆัมพร อิสริยอนันต์</t>
  </si>
  <si>
    <t>IDไลน์ และมือถือ 083-0665094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</si>
  <si>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</si>
  <si>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</si>
  <si>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</si>
  <si>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</si>
  <si>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จำนวนอาจารย์และนักศึกษาที่จัดการเรียนรู้และปฏิบัติงานในหน่วยงานหรือสถานประกอบการ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</si>
  <si>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</si>
  <si>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</si>
  <si>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</si>
  <si>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</si>
  <si>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</si>
  <si>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อาจารย์</t>
  </si>
  <si>
    <t>-</t>
  </si>
  <si>
    <t>นักศึกษา</t>
  </si>
  <si>
    <t>ปรับเกณฑ์</t>
  </si>
  <si>
    <t>คะแนน 1</t>
  </si>
  <si>
    <t>คะแนน 2</t>
  </si>
  <si>
    <t>คะแนน 3</t>
  </si>
  <si>
    <t>คะแนน 4</t>
  </si>
  <si>
    <t>คะแนน 5</t>
  </si>
  <si>
    <t>2) คณะวิทยาศาสตร์และเทคโนโลยี</t>
  </si>
  <si>
    <t>3) คณะมนุษยศาสตร์และสังคมศาสตร์</t>
  </si>
  <si>
    <t>คณะครุศาสตร์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</si>
  <si>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</si>
  <si>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</si>
  <si>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</si>
  <si>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วิทยาลัยพยาบาลและสุขภาพ</t>
  </si>
  <si>
    <t>ใช้ผลยืนยันจากหน่วยงานเจ้าภาพ</t>
  </si>
  <si>
    <t>8)  วิทยาลัยนวัตกรรมและการจัดการ</t>
  </si>
  <si>
    <t>9) วิทยาลัยพยาบาลและสุขภาพ</t>
  </si>
  <si>
    <t>ระดับมหาวิทยาลัย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</si>
  <si>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</si>
  <si>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</si>
  <si>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</si>
  <si>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</si>
  <si>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</si>
  <si>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</si>
  <si>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</si>
  <si>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ตัวชี้วัดระดับเจ้าภาพ</t>
  </si>
  <si>
    <t>1.4.10 (S) ระดับความสำเร็จของการดำเนินการตามแนวทางตามตัวชี้วัด จำนวนอาจารย์และนักศึกษาที่จัดการเรียนรู้และปฏิบัติงานในหน่วยงานหรือสถานประกอบการ</t>
  </si>
  <si>
    <t>คะแนน</t>
  </si>
  <si>
    <t>อาจารย์และนักศึกษาที่จัดการเรียนรู้ฯในหน่วยงาน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</si>
  <si>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</si>
  <si>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</si>
  <si>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</si>
  <si>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</si>
  <si>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</si>
  <si>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</si>
  <si>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</si>
  <si>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</si>
  <si>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</si>
  <si>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</si>
  <si>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</si>
  <si>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</si>
  <si>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</si>
  <si>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</si>
  <si>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 อุดร</t>
  </si>
  <si>
    <t>มหาวิทยาลัย</t>
  </si>
  <si>
    <t>รายละเอียดตัวชี้วัด</t>
  </si>
  <si>
    <t>นางฑิฆัมพร</t>
  </si>
  <si>
    <t>อิสริยอนันต์</t>
  </si>
  <si>
    <t>ชื่อหลักสูตร/สาขาวิชา/แขนงวิชา</t>
  </si>
  <si>
    <t>คณะ/วิทยาลัย/ศูนย์การศึกษา</t>
  </si>
  <si>
    <t>ชื่อสถานประกอบการที่นักศึกษาและอาจารย์เข้าเรียนรู้และปฏิบัติงาน</t>
  </si>
  <si>
    <r>
      <t>ข้อมูล</t>
    </r>
    <r>
      <rPr>
        <b/>
        <u/>
        <sz val="18"/>
        <color theme="1"/>
        <rFont val="TH SarabunPSK"/>
        <family val="2"/>
      </rPr>
      <t>อาจารย์</t>
    </r>
    <r>
      <rPr>
        <b/>
        <sz val="18"/>
        <color theme="1"/>
        <rFont val="TH SarabunPSK"/>
        <family val="2"/>
      </rPr>
      <t>ที่จัดการเรียนรู้และปฏิบัติงานในหน่วยงานหรือสถานประกอบการ</t>
    </r>
  </si>
  <si>
    <r>
      <t>ข้อมูล</t>
    </r>
    <r>
      <rPr>
        <b/>
        <u/>
        <sz val="18"/>
        <color theme="1"/>
        <rFont val="TH SarabunPSK"/>
        <family val="2"/>
      </rPr>
      <t>นักศึกษา</t>
    </r>
    <r>
      <rPr>
        <b/>
        <sz val="18"/>
        <color theme="1"/>
        <rFont val="TH SarabunPSK"/>
        <family val="2"/>
      </rPr>
      <t>ที่จัดการเรียนรู้และปฏิบัติงานในหน่วยงานหรือสถานประกอบการ</t>
    </r>
  </si>
  <si>
    <t xml:space="preserve">ระยะเวลาในการจัดการเรียนรู้และปฏิบัติงานของนักศึกษาหรืออาจารย์ </t>
  </si>
  <si>
    <t>จำนวน (คน)</t>
  </si>
  <si>
    <t>รายวิชาที่จัดการเรียนรู้และปฏิบัติงานจริง</t>
  </si>
  <si>
    <t xml:space="preserve">ครุศาสตรบัณฑิต สาขาวิชาคณิตศาสตร์ (4ปี) หลักสูตรปรับปรุง พ.ศ.๒๕๖๒ </t>
  </si>
  <si>
    <t>โรงเรียนวิมุตยารามพิทยากร / โรงเรียนราชวินิต มัธยม / โรงเรียนวัดนวลนรดิศ / โรงเรียนศีลาจารพิพัฒน์ / โรงเรียนสายปัญญา ในพระบรมราชินูปถัมภ์ / โรงเรียนมหรรณพาราม</t>
  </si>
  <si>
    <t xml:space="preserve"> -</t>
  </si>
  <si>
    <t>38 คน</t>
  </si>
  <si>
    <t>การปฏิบัติการสอนในสถานศึกษา 1- 2</t>
  </si>
  <si>
    <t xml:space="preserve">นักศึกษา 720 ชั่วโมง /คน   </t>
  </si>
  <si>
    <t xml:space="preserve">ครุศาสตรบัณฑิต สาขาวิชาวิทยาศาสตร์ทั่วไป (4ปี) หลักสูตรปรับปรุง พ.ศ.๒๕๖๒ </t>
  </si>
  <si>
    <t>โรงเรียนศรีบุณยานนท์ / โรงเรียนวัดน้อยนพคุณ / โรงเรียนศึกษานารี / โรงเรียนวัดราชบพิธ / โรงเรียนสุวรรณารามวิทยาคม / โรงเรียนบางยี่ขันวิทยาคม</t>
  </si>
  <si>
    <t>45 คน</t>
  </si>
  <si>
    <t xml:space="preserve">ครุศาสตรบัณฑิต สาขาวิชาภาษาไทย (4ปี) หลักสูตรปรับปรุง พ.ศ.๒๕๖๒ </t>
  </si>
  <si>
    <t>โรงเรียนโยธินบูรณะ / โรงเรียนกันตะบุตร / โรงเรียนมัธยมวัดบึงทองหลาง / โรงเรียนสุวรรณพลับพลาพิทยาคม / โรงเรียนทวีธาภิเศก / โรงเรียนเขมะสิริอนุสสรณ์ / โรงเรียนวิทยาลัยนาฏศิลป / โรงเรียนโยนออฟอาร์ค</t>
  </si>
  <si>
    <t>1 คน</t>
  </si>
  <si>
    <t>EDC1201 การฝึกปฏิบัติวิชาชีพระหว่างเรียน 1 / EDC2202  การฝึกปฏิบัติวิชาชีพระหว่างเรียน 2 / EDC3203 การฝึกปฏิบัติวิชาชีพระหว่างเรียน 3 / การปฏิบัติการสอนในสถานศึกษา  2</t>
  </si>
  <si>
    <t>54 คน</t>
  </si>
  <si>
    <t>นักศึกษา 720 ชั่วโมง /คน   อาจารย์ 450 ชั่วโมง / คน</t>
  </si>
  <si>
    <t xml:space="preserve">ครุศาสตรบัณฑิต สาขาวิชาภาษาอังกฤษ (4ปี) หลักสูตรปรับปรุง พ.ศ.๒๕๖๒ </t>
  </si>
  <si>
    <t>โรงเรียนวัดราชาธิวาส / โรงเรียนสตรีวัดระฆัง / โรงเรียนรัตนาธิเบศร์ / โรงเรียนทุ่งมหาเมฆ / โรงเรียนวัดเขมาภิรตาราม / โรงเรียนมัธยมวัดหนองแขม / โรงเรียนสามเสนนอก (ประชาราษฎร์อนุกูล)</t>
  </si>
  <si>
    <t>53 คน</t>
  </si>
  <si>
    <t xml:space="preserve">ครุศาสตรบัณฑิต สาขาวิชาการศึกษาปฐมวัย (4ปี) หลักสูตรปรับปรุง พ.ศ.๒๕๖๒ </t>
  </si>
  <si>
    <t>โรงเรียนกองทัพบกอุปถัมภ์สื่อสารสงเคราะห์/โรงเรียนพญาไท /  โรงเรียนวัดเบญจมบพิตร / โรงเรียนอนุบาลสามเสน  (สำนักงานสลากกินแบ่งรัฐบาลอุปถัมภ์) / โรงเรียนโกวิทธำรง / โรงเรียนวัดจันทรสโมสร  / โรงเรียนวัดสร้อยทอง / โรงเรียนสมาคมสตรีไทย/ โรงเรียนอนุบาลเธียรประสิทธิ์ศาสตร์ / โรงเรียนประชานิเวศน์</t>
  </si>
  <si>
    <t xml:space="preserve">ครุศาสตรบัณฑิต สาขาวิชาสังคมศึกษา (4ปี) หลักสูตรปรับปรุง พ.ศ.๒๕๖๒ </t>
  </si>
  <si>
    <t>โรงเรียนทีปังกรวิทยาพัฒน์(วัดน้อยใน)ในพระราชูปถัมภ์ฯ/ โรงเรียนเทพศิรินทร์ นนทบุรี / โรงเรียนมัธยมวัดดุสิตาราม / โรงเรียนหอวัง / โรงเรียนวัดสุทธิวราราม / โรงเรียนสตรีวิทยา 2 / โรงเรียนกาญจนาภิเษกวิทยาลัยนครปฐม (พระตำหนักสวนกุหลาบมัธยม) / โรงเรียนโพธิสารพิทยากร</t>
  </si>
  <si>
    <t xml:space="preserve">ครุศาสตรบัณฑิต สาขาวิชาเทคโนโลยีดิจิทัลเพื่อการศึกษา (4ปี) หลักสูตรปรับปรุง พ.ศ.๒๕๖๒ </t>
  </si>
  <si>
    <t>โรงเรียนสตรีนนทบุรี  / โรงเรียนมัธยมวัดเบญจมบพิตร / โรงเรียนนวมินทราชินูทิศ บดินทรเดชา / โรงเรียนโยธินบูรณะ 2 (สุวรรณสุทธาราม) / โรงเรียนบดินทรเดชา (สิงห์ สิงหเสนี) นนทบุรี / โรงเรียนเตรียมอุดมศึกษาพัฒนาการ นนทบุรี / โรงเรียนพิบูลประชาสรรค์</t>
  </si>
  <si>
    <t>33 คน</t>
  </si>
  <si>
    <t>หลักสูตรพยาบาลศาสตรบัณฑิต</t>
  </si>
  <si>
    <t>โรงพยาบาลหลวงพ่อทวีศักดิ์ ชุตินฺธโร อุทิศ</t>
  </si>
  <si>
    <t>11 คน</t>
  </si>
  <si>
    <t>ฝึกปฏิบัติการพยาบาลมารดา ทารก และผดุงครรภ์</t>
  </si>
  <si>
    <t>8 คน</t>
  </si>
  <si>
    <t>1 ธค. 2564 - 1 เมย. 2565</t>
  </si>
  <si>
    <t>โรงพยาบาลราชพิพัฒน์</t>
  </si>
  <si>
    <t>56 คน</t>
  </si>
  <si>
    <t>โรงพยาบาลพระนั่งเกล้า</t>
  </si>
  <si>
    <t>64 คน</t>
  </si>
  <si>
    <t>โรงพยาบาลนครนายก</t>
  </si>
  <si>
    <t>40 คน</t>
  </si>
  <si>
    <t>โรงพยาบาลกลาง</t>
  </si>
  <si>
    <t>โรงพยาบาลตากสิน</t>
  </si>
  <si>
    <t>32 คน</t>
  </si>
  <si>
    <t>โรงพยาบาลสมเด็จพระบรมราชเทวี ณ ศรีราชา</t>
  </si>
  <si>
    <t>ศูนย์บริการสาธารณสุข 6 สโมสรวัฒนธรรมหญิง</t>
  </si>
  <si>
    <t>9 คน</t>
  </si>
  <si>
    <t>ฝึกปฏิบัติการพยาบาลอนามัยชุมชน</t>
  </si>
  <si>
    <t>16 คน</t>
  </si>
  <si>
    <t>ศูนย์บริการสาธารณสุข 9 ประชาธิปไตย</t>
  </si>
  <si>
    <t>ศูนย์บริการสาธารณสุข 17 ประชานิเวศน์</t>
  </si>
  <si>
    <t>ศูนย์บริการสาธารณสุข 19 วงศ์สว่าง</t>
  </si>
  <si>
    <t>ศูนย์บริการสาธารณสุข 25 ห้วยขวาง</t>
  </si>
  <si>
    <t>7 คน</t>
  </si>
  <si>
    <t>ศูนย์บริการสาธารณสุข 31 เอิบ-จิตร ทังสุบัตร</t>
  </si>
  <si>
    <t>15 คน</t>
  </si>
  <si>
    <t>ศูนย์บริการสาธารณสุข 51 วัดไผ่ตัน</t>
  </si>
  <si>
    <t>ศูนย์บริการสาธารณสุข 52 สามเสนนอก</t>
  </si>
  <si>
    <t>หลักสูตรบริหารธุรกิจบัณฑิต สาขาวิชาการจัดการโลจิสติกส์สำหรับธุรกิจออนไลน์</t>
  </si>
  <si>
    <t>วิทยาลัยโลจิสติกส์และซัพพลายเชน</t>
  </si>
  <si>
    <t>ห้างหุ้นส่วนจำกัด บี. เอส. ขนส่ง</t>
  </si>
  <si>
    <t>25 คน</t>
  </si>
  <si>
    <t>LOB1201 การวางแผนอุปสงค์และอุปทานคลังสินค้า</t>
  </si>
  <si>
    <t>นักศึกษา 450 ชั่วโมง/คน</t>
  </si>
  <si>
    <t>LOB2202 การจัดการการจัดซื้อและจัดหา</t>
  </si>
  <si>
    <t>LOB2201 การจัดการการกระจายสินค้าและศูนย์กระจายสินค้า</t>
  </si>
  <si>
    <t>LOB1202 การจัดการคลังสินค้าสมัยใหม่</t>
  </si>
  <si>
    <t>LOB2203 ระบบเทคโนโลยีสารสนเทศด้านโลจิสติกส์</t>
  </si>
  <si>
    <t>หลักสูตรบริหารธุรกิจบัณฑิต สาขาวิชาการจัดการโลจิสติกส์</t>
  </si>
  <si>
    <t>บริษัทโอเรียนท์เอ็กซ เพรสคอนเทนเนอร์ (ประเทศไทย) จำกัด</t>
  </si>
  <si>
    <t>2 คน</t>
  </si>
  <si>
    <t>LOG4501 โครงการพิเศษด้านการจัดการโลจิสติกส์</t>
  </si>
  <si>
    <t>บริษัทอินดิโกไลน์ จำกัด</t>
  </si>
  <si>
    <t>บริษัททิฟฟ่า อีดีไอ เซอร์วิสเซส จำกัด</t>
  </si>
  <si>
    <t>บริษัทฮาซเคม โลจิสติกส์ แมเนจเมนท์ จำกัด</t>
  </si>
  <si>
    <t>บริษัททรานส์ เมคเกอร์ จำกัด</t>
  </si>
  <si>
    <t>บริษัทเอ็นเอ็นอาร์ โกลบอล โลจิสติคส์ (ประเทศไทย) จำกัด</t>
  </si>
  <si>
    <t xml:space="preserve">บริษัท บีเอส เอ็กซ์เพรส จำกัด </t>
  </si>
  <si>
    <t>ปฏิบัติงานด้านบริการขนส่งสินค้าภายในและต่างประเทศ</t>
  </si>
  <si>
    <t>อาจารย์ 450 ชั่วโมง</t>
  </si>
  <si>
    <t>LOG1208 การจัดการคลังสินค้าสมัยใหม่</t>
  </si>
  <si>
    <t>LOG2208 การจัดการกระจายสินค้าและศูนย์กระจายสินค้า</t>
  </si>
  <si>
    <t>LOG2209 การจัดการต้นทุนโลจิสติกส์</t>
  </si>
  <si>
    <t>หลักสูตรบริหารธุรกิจบัณฑิต สาขาวิชาการจัดการซัพพลายเชนธุรกิจ 
แขนงวิชาการจัดการการขนส่งสินค้าทางอากาศ</t>
  </si>
  <si>
    <t>บริษัท การบินไทย จำกัด (มหาชน)</t>
  </si>
  <si>
    <t>ปฏิบัติงานฝ่ายบริการคลังสินค้าและไปรษณีย์ภัณฑ์ (DX)</t>
  </si>
  <si>
    <t>อาจารย์ 480 ชั่วโมง</t>
  </si>
  <si>
    <t xml:space="preserve">1. ACM1203 ความรู้พื้นฐานอุตสาหกรรมการขนส่งทางอากาศ
</t>
  </si>
  <si>
    <t>2. ACM1204 ตัวแทนผู้ขนส่งสินค้าทางอากาศ Air Cargo Agents</t>
  </si>
  <si>
    <t>3. ACM2208 อาคารคลังสินค้าทางอากาศ Air Cargo Terminal</t>
  </si>
  <si>
    <t>4. ACM2202 อุตสาหกรรมการขนส่งสินค้าทางอากาศ
Air Cargo Industry</t>
  </si>
  <si>
    <t>5. ACM2209 การประกอบการขนส่งสินค้าทางอากาศ
Air Cargo Operations</t>
  </si>
  <si>
    <t>นิเทศศาสตรบัณฑิต หลักสูตรปรับปรุง พ.ศ.๒๕๖๐</t>
  </si>
  <si>
    <t>วิทยาลัยนิเทศศาสตร์</t>
  </si>
  <si>
    <t>บริษัท เซิร์ช เอ็นเตอร์เทนเม้นท์ จำกัด</t>
  </si>
  <si>
    <t>6 คน</t>
  </si>
  <si>
    <t>BTR4801 โครงการปฏิบัติการสร้างสรรค์งานวิทยุกระจายเสียงและวิทยุโทรทัศน์</t>
  </si>
  <si>
    <t xml:space="preserve">นักศึกษา 450 ชั่วโมง /คน   </t>
  </si>
  <si>
    <t>บริษัท ทรูโฟร์ยู สเตชั่น จำกัด</t>
  </si>
  <si>
    <t>3 คน</t>
  </si>
  <si>
    <t>PRR4802 โครงการปฏิบัติการสร้างสรรค์งานประชาสัมพันธ์และการสื่อสารองค์กร</t>
  </si>
  <si>
    <t>หจก.ทาบอน</t>
  </si>
  <si>
    <t>ปฏิบัติบัติงานด้าน Production และการตัดต่อ -</t>
  </si>
  <si>
    <t xml:space="preserve">อาจารย์ 450 ชั่วโมง /คน   </t>
  </si>
  <si>
    <t>บริษัท ทัวร์เอื้องหลวง จำกัด</t>
  </si>
  <si>
    <t>PRR3303 การสื่อสารเพื่อแสดงความรับผิดชอบต่อสังคม</t>
  </si>
  <si>
    <t>บริษัท ไอคลิก จำกัด</t>
  </si>
  <si>
    <t xml:space="preserve">JRC3302 การผลิตสื่อออนไลน์ </t>
  </si>
  <si>
    <t>ห้างหุ้นส่วนจำกัด เท็พพ์</t>
  </si>
  <si>
    <t>AIM3303 การสื่อสารการตลาดผ่านสื่อดิจิทัล</t>
  </si>
  <si>
    <t>บริษัท คาเมร่า โอเค จำกัด</t>
  </si>
  <si>
    <t xml:space="preserve">CFD1204 คอมพิวเตอร์กราฟิกเพื่องานภาพยนตร์ </t>
  </si>
  <si>
    <t>บริษัท เอดีเค ไทย จำกัด</t>
  </si>
  <si>
    <t>10 คน</t>
  </si>
  <si>
    <t>BRT3303 การจัดกิจกรรมพิเศษ</t>
  </si>
  <si>
    <t>บริษัท เซียน ทีวีจำกัด</t>
  </si>
  <si>
    <t>บริษัท บูมเมอร์แรง ครีเอชั่น จำกัด</t>
  </si>
  <si>
    <t>บริษัท เอดีเค คอนเน็กท์ (ประเทศไทย) จำกัด</t>
  </si>
  <si>
    <t>วิทยาศาสตร์บัณฑิต สาขาวิชาการออกแบบตกแต่งภายในและนิทรรศการ หลักสูตรประบปรุง พ.ศ. 2558</t>
  </si>
  <si>
    <t>คณะเทคโนโลยีอุตสาหกรรม</t>
  </si>
  <si>
    <t xml:space="preserve">ARE SPACE Co.,Ltd. </t>
  </si>
  <si>
    <t>INE4902 โครงการพิเศษการออกแบบตกแต่งภายในและนิทรรศการ</t>
  </si>
  <si>
    <t>บริษัท ซีพี ออลล์ จำกัด (มหาชน)</t>
  </si>
  <si>
    <t>PAD : Space Artisan</t>
  </si>
  <si>
    <t>บริษัท คณานับดีซายน์ จำกัด</t>
  </si>
  <si>
    <t>Volume Matrix Studio co. Ltd.</t>
  </si>
  <si>
    <t>บริษัท เอริช แลนด์ จำกัด</t>
  </si>
  <si>
    <t>Offical Space Co.,Ltd</t>
  </si>
  <si>
    <t>INE4103 การวิจัยการออกแบบตกแต่งภายในและนิทรรศการ</t>
  </si>
  <si>
    <t>บริษัท หลานเฌอ จำกัด</t>
  </si>
  <si>
    <t>วิทยาศาสตร์บัณฑิต สาขาวิชาการออกแบบผลิตภัณฑ์อุตสาหกรรม หลักสูตรประบปรุง พ.ศ. 2560</t>
  </si>
  <si>
    <t>ห้างหุ้นส่วนจำกัด คลับดีไซน์</t>
  </si>
  <si>
    <t>IDE4901 โครงการพิเศษ</t>
  </si>
  <si>
    <t>บริษัท พาวเวอร์ทีม โปรดักส์ชั่น จำกัด</t>
  </si>
  <si>
    <t>68 Design &amp; Production CO.,LTD.</t>
  </si>
  <si>
    <t>บริษัท โกร วิน โฮม จำกัด</t>
  </si>
  <si>
    <t>บริษัท มหาจักรออโตพาร์ท จำกัด</t>
  </si>
  <si>
    <t>สมหมายกราฟิค</t>
  </si>
  <si>
    <t>วิทยาศาสตรบัณฑิต สาขาวิชาเทคโนโลยีการจัดการ  หลักสูตรปรับปรุง พ.ศ.๒๕๖๔ สาขาวิชาเทคโนโลยีการจัดการ แขนงวิชาการจัดการอสังหาริมทรัพย์และทรัพยากรอาคาร</t>
  </si>
  <si>
    <t>PEOPLESCAPE CO., LTD. ในเครือ บริษัท เมเจอร์ ดีเวลลอปเม้นท์ จำกัด (มหาชน)</t>
  </si>
  <si>
    <t>ปฏิบัติงานด้าน Property Management</t>
  </si>
  <si>
    <t>อาจารย์ 450 ชั่วโมง/คน</t>
  </si>
  <si>
    <t>ศิลปศาสตร์บัณฑิต สาขาวิชาการจัดการท่องเที่ยว (หลักสูตรนานาชาติ)</t>
  </si>
  <si>
    <t>วิทยาลัยการจัดการอุตสาหกรรมบริการ</t>
  </si>
  <si>
    <t>วัดพระศรีรัตนศาสดาราม</t>
  </si>
  <si>
    <t>TRM3209 English Communicative for Personel in Tourism/TRM2409 Historical,Memorail and Cultural Tour in Central and Western Thailand/ TRM 2205 Tourist Behavior/TRM2206 Information Technology for Tourism and hotel</t>
  </si>
  <si>
    <t>พิพิธภัณฑ์หุ่นขี้ผึ้งไทย</t>
  </si>
  <si>
    <t>4 คน</t>
  </si>
  <si>
    <t>วัดพระเชตุพนวิมลมังคลาราม</t>
  </si>
  <si>
    <t>ศิลปศาสตร์บัณฑิต สาขาวิชาการโรงแรม(การโรงแรม) 
(หลักสูตรนานาชาติ)</t>
  </si>
  <si>
    <t xml:space="preserve">โรงแรมโนโวเทล กรุงเทพ </t>
  </si>
  <si>
    <t>HIM3409 International and Local Cuisine Preparation, HIM3307 Accounting and Financial Management for Hotel Business, HIR4412 Cocktail and Non-alcoholic beverage preparation, และ HIM3310 Seminar in Hospitality Trends</t>
  </si>
  <si>
    <t>Capella Bangkok</t>
  </si>
  <si>
    <t>โรงแรมอนันตรา ริเวอร์ไซด์ กรุงเทพ</t>
  </si>
  <si>
    <t xml:space="preserve">Mandarin Oriental Hotel Group </t>
  </si>
  <si>
    <t>5 คน</t>
  </si>
  <si>
    <t>W Koh Samui Hotel</t>
  </si>
  <si>
    <t>โรงแรม อลีนตา รีสอร์ท ปราณบุรี</t>
  </si>
  <si>
    <t>โรงแรมเซ็นทาราวอเตอร์เกท พาวิลเลี่ยน</t>
  </si>
  <si>
    <t>โรงแรมแชงกรี-ลา เชียงใหม่</t>
  </si>
  <si>
    <t>ศิลปศาสตร์บัณฑิต สาขาวิชาการโรงแรม(ธุรกิจภัตตาคาร)
 (หลักสูตรนานาชาติ)</t>
  </si>
  <si>
    <t>ศรีลันตา รีสอร์ต แอนด์ สปา</t>
  </si>
  <si>
    <t xml:space="preserve">HIR3308 Kitchen Managent andOpeation/HIR3309 Food and Beverage Operations /HIR3310 Meeting and Catering Management และ HIR4412 Cocktail and Non-alcoholic Beverage Preparation </t>
  </si>
  <si>
    <t xml:space="preserve">โรงแรมเมอร์เคียว กรุงเทพ </t>
  </si>
  <si>
    <t>โรงแรมเชอราตัน หัวหิน รีสอร์ต
แอนด์สปา</t>
  </si>
  <si>
    <t>โรงแรมฮิลตัน หัวหิน รีสอร์ท แอนด์ สปา</t>
  </si>
  <si>
    <t>ศิลปศาสตรบัณฑิต สาขาวิชาการจัดการโรงแรมและธุรกิจที่พัก</t>
  </si>
  <si>
    <t>โรงแรม Cross Vibe Bangkok Sukhumvit</t>
  </si>
  <si>
    <t>HL2901 การฝึกงานเบื้องต้นสำหรับโรงแรมและธุรกิจที่พักและรายวิชา TAH4201 การวิจัยในอุตสาหกรรมบริการ</t>
  </si>
  <si>
    <t>นักศึกษา 450 ชั่วโมง /คน</t>
  </si>
  <si>
    <t>โรงแรมในเครือสุโกศล</t>
  </si>
  <si>
    <t>ปฏิบัติงานตำแหน่ง Management Trainee</t>
  </si>
  <si>
    <t xml:space="preserve">อาจารย์ 450 ชั่วโมง /คน </t>
  </si>
  <si>
    <t>ศิลปศาสตรบัณฑิต สาขาวิชาการจัดการโรงแรม (หลักสูตรนานาชาติ)</t>
  </si>
  <si>
    <t>บริษัท บีบีบีโอ จำกัด (82 Concept)</t>
  </si>
  <si>
    <t>ปฏิบัติงานตำแหน่ง Sous Chef และ Management Trainees</t>
  </si>
  <si>
    <t>หลักสูตรศิลปกรรมศาสตรบัณฑิต สาขาวิชาศิลปะการแสดง
สื่อดิจิทัลเพื่อศิลปะการแสดง / การออกแบบฉาก ๑</t>
  </si>
  <si>
    <t>คณะศิลปกรรมศาสตร์</t>
  </si>
  <si>
    <t>โรงเรียนสอนศิลปะการแสดเชิงบวก</t>
  </si>
  <si>
    <t>ศิลปะการแสดง</t>
  </si>
  <si>
    <t>บจก.โกลบอล แปซิฤก เลอ ม๊องด์ (อาร์ตพีเดีย)</t>
  </si>
  <si>
    <t>บริษัท แบล็คคาราห์</t>
  </si>
  <si>
    <t xml:space="preserve">บริษัท คิดบวกสิปป์ </t>
  </si>
  <si>
    <t>บริษัท ไลท์ซอร์ส</t>
  </si>
  <si>
    <t>ปฏิบัติงานด้านการออกแบบจัดระบบแสง งานconcert, conferences, expo&amp;exhibitions</t>
  </si>
  <si>
    <t>ศิลปศาสตรบัณฑิต สาขาการจัดการอุตสาหกรรมท่องเที่ยวและบริการ</t>
  </si>
  <si>
    <t>ศูนย์การศึกษาจังหวัดอุดรธานี</t>
  </si>
  <si>
    <t>โรงแรมอัมมาน ยูนีค อุดรธานี</t>
  </si>
  <si>
    <t>รายวิชาการจัดการงานฝ่ายห้องพัก TIH3306</t>
  </si>
  <si>
    <t>รายวิชาการภาษาอังกฤษสำหรับงานโรงแรม TIH2502</t>
  </si>
  <si>
    <t>องค์การบริหารการพัฒนาพื้นที่พิเศษเพื่อการท่องเที่ยวอย่างยั่งยืน จ.เลย</t>
  </si>
  <si>
    <t xml:space="preserve">รายวิชาการจัดการท่องเที่ยวเชิงวัฒนธรรมชุมชน TIH3309
รายวิชาการจัดการท่องเที่ยวอย่างยั่งยืน TIH2305
</t>
  </si>
  <si>
    <t>หลักสูตรการแพทย์แผนไทยประยุกต์บัณฑิต สาขาวิชาการแพทย์แผนไทย</t>
  </si>
  <si>
    <t>วิทยาลัยสหเวชศาสตร์</t>
  </si>
  <si>
    <t>โรงพยาบาลชะอำ</t>
  </si>
  <si>
    <t>การแพทย์แผนไทยประยุกต์</t>
  </si>
  <si>
    <t>46 คน</t>
  </si>
  <si>
    <t>ปฏิบัติงานด้านการแพทย์แผนไทยประยุกต์</t>
  </si>
  <si>
    <t xml:space="preserve">อาจารย์ 
450 ชั่วโมง /คน </t>
  </si>
  <si>
    <t>หลักสูตรสาธารณสุขศาสตรบัณฑิต</t>
  </si>
  <si>
    <t>โรงพยาบาลส่งเสริมสุขภาพตำบลบางขันแตก</t>
  </si>
  <si>
    <t>งานอนามัย/งานส่งเสริมภูมิคุ้มกันโรค/งานบริการวางแผนครอบครัว</t>
  </si>
  <si>
    <t>อาจารย์/นักศึกษา
450 ชั่วโมง /คน</t>
  </si>
  <si>
    <t>โรงพยาบาลส่งเสริมสุขภาพตาบลปาฝา</t>
  </si>
  <si>
    <t>โรงพยาบาลส่งเสริมสุขภาพตาบลบ้านแก้วฟ้า</t>
  </si>
  <si>
    <t>โรงพยาบาลส่งเสริมสุขภาพตาบลลาดใหญ่</t>
  </si>
  <si>
    <t>โรงพยาบาลส่งเสริมสุขภาพตาบลนาเกตุ</t>
  </si>
  <si>
    <t>โรงพยาบาลส่งเสริมสุขภาพตาบลยางใหญ่</t>
  </si>
  <si>
    <t>โรงพยาบาลส่งเสริมสุขภาพตาบลวัดโคกเกตุ</t>
  </si>
  <si>
    <t>โรงพยาบาลส่งเสริมสุขภาพตาบลบางนกแขวก</t>
  </si>
  <si>
    <t>โรงพยาบาลส่งเสริมสุขภาพตาบลวัดวรภูมิ</t>
  </si>
  <si>
    <t>โรงพยาบาลส่งเสริมสุขภาพตาบลหนองบัวพัฒนา</t>
  </si>
  <si>
    <t>โรงพยาบาลส่งเสริมสุขภาพตาบลท่าเรือ</t>
  </si>
  <si>
    <t>หลักสูตรรัฐศาสตบัณฑิต สาขาวิชารัฐศาสตร์</t>
  </si>
  <si>
    <t>วิทยาลัยการเมืองและการปกครอง</t>
  </si>
  <si>
    <t xml:space="preserve">สถานีตำรวจนครบาลยานนาวา
</t>
  </si>
  <si>
    <t>ปฏิบัติงานด้านธุรการ งานสารบรรณ อำนวยความสะดวกผู้มาติดต่อราชการ และงานอื่นๆตามที่ได้รับมอบหมาย</t>
  </si>
  <si>
    <t xml:space="preserve">สถานีตำรวจนครบาลชนะสงคราม
</t>
  </si>
  <si>
    <t xml:space="preserve">สถานีตำรวจนครบาลประชาชื่น
</t>
  </si>
  <si>
    <t xml:space="preserve">สถานีตำรวจนครบาลสุทธิสาร
</t>
  </si>
  <si>
    <t xml:space="preserve">สถานีตำรวจนครบาลนางเลิ้ง
</t>
  </si>
  <si>
    <t>สถานีตำรวจนครบาลพหลโยธิน</t>
  </si>
  <si>
    <t>หลักสูตรบัญชีบัณฑิต หลักสูตรปรับปรุง พ.ศ.2564</t>
  </si>
  <si>
    <t>คณะวิทยาการจัดการ</t>
  </si>
  <si>
    <t>สหกรณ์เครดิตยูเนี่ยน มหาวิทยาลัยราชภัฏสวนสุนันทา จำกัด</t>
  </si>
  <si>
    <t>การบัญชีต้นทุน</t>
  </si>
  <si>
    <t xml:space="preserve">นักศึกษา
450 ชั่วโมง /คน </t>
  </si>
  <si>
    <t>หลักสูตรบริหารธุรกิจบัณฑิต หลักสูตรปรับปรุง พ.ศ. 2564 
(แขนงวิชาการจัดการธุรกิจบริการ)</t>
  </si>
  <si>
    <t>บริษัท เดอะพริสซิลล่า  ดีเวลลอปเม้นท์ จำกัด</t>
  </si>
  <si>
    <t>ปฏิบัติงานด้านธุรกิจแฟรนไชส์,การจัดงานอีเว็นต์/รายวิชาการจัดการธุรกิจแฟรนไชส์</t>
  </si>
  <si>
    <t>การจัดการธุรกิจแฟรนไชส์</t>
  </si>
  <si>
    <t xml:space="preserve">บริษัท 56 คิน-เค็น จำกัด </t>
  </si>
  <si>
    <t>ปฏิบัติงานด้านการจัดการการจัดเลี้ยง,การจัดงานอีเว็นต์/รายวิชาการจัดการการจัดเลี้ยง</t>
  </si>
  <si>
    <t>การจัดการการจัดเลี้ยง</t>
  </si>
  <si>
    <t>หลักสูตรบริหารธุรกิจบัณฑิต หลักสูตรปรับปรุง พ.ศ. 2564 (แขนงวิชาการตลาด)</t>
  </si>
  <si>
    <t>บริษัท เมเจอร์ซีนีเพล็กซ์กรุ้ป จำกัด (มหาชน)</t>
  </si>
  <si>
    <t>การโฆษณาและการส่งเสริมการขาย</t>
  </si>
  <si>
    <t>หลักสูตรบริหารธุรกิจบัณฑิต หลักสูตรปรับปรุง พ.ศ. 2564 (แขนงวิชาการบริหารทรัพยากรมนุษย์)</t>
  </si>
  <si>
    <t>บริษัท เจริญโภคภัณฑ์อาหาร จำกัด (มหาชน)</t>
  </si>
  <si>
    <t xml:space="preserve">  -</t>
  </si>
  <si>
    <t>การพัฒนาทรัพยากรมนุษย์</t>
  </si>
  <si>
    <t>หลักสูตรวิทยาศาสตรบัณฑิต สาขาวิชาวิทยาศาสตร์และเทคโนโลยีการอาหาร</t>
  </si>
  <si>
    <t>คณะวิทยาศาสตร์และเทคโนโลยี</t>
  </si>
  <si>
    <t>Department of Biological and Agricultural Engineering, College of Engineering, Louisiana State University.</t>
  </si>
  <si>
    <t>ปฏิบัติงานด้านการใช้เครื่องมือต่างๆ และความปลอดภัยในการใช้ห้องปฏิบัติการ LAB</t>
  </si>
  <si>
    <t>อาจารย์ 450 ชั่วโมง /คน</t>
  </si>
  <si>
    <t xml:space="preserve">หลักสูตรวิทยาศาสตรบัณฑิต สาขาชีววิทยา </t>
  </si>
  <si>
    <t>สถาบันวิจัยวิทยาศาสตร์และเทคโนโลยีแห่งประเทศไทย (วว.)</t>
  </si>
  <si>
    <t>ปฏิบัติงานด้านการใช้เครื่องมือต่างๆ ในห้องปฏิบัติการ LAB และการผลิตกล้าพันธุ์ที่ปลอดโรค</t>
  </si>
  <si>
    <t>สถาบันวิจัยและพัฒนาแห่งมหาวิทยาลัยเกษตรศาสตร์</t>
  </si>
  <si>
    <t>โครงงานวิจัยทางชีววิทยา</t>
  </si>
  <si>
    <t>450 ชั่วโมง</t>
  </si>
  <si>
    <t>คณะวิทยาศาสตร์ มหาวิทยาลัยมหิดล</t>
  </si>
  <si>
    <t>สถานีวิจัยประมงกำแพงแสง คณะประมง มหาวิทยาลัยเกษตรศาสตร์</t>
  </si>
  <si>
    <t xml:space="preserve">องค์การพิพิธภัณฑ์วิทยาศาสตร์แห่งชาติ (อพวช.) </t>
  </si>
  <si>
    <t>กองพิสูจน์หลักฐานกลาง สำนักงานตำรวจแห่งชาติ</t>
  </si>
  <si>
    <t>โครงงานวิจัยทางนิติวิทยาศาสตร์</t>
  </si>
  <si>
    <t>ภาควิชานิติเวชศาสตร์ คณะแพทย์ศาสตร์ จุฬาลงกรณ์มหาวิทยาลัย</t>
  </si>
  <si>
    <t>ศูนย์พิสูจน์หลักฐาน1</t>
  </si>
  <si>
    <t>ศูนย์พิสูจน์หลักฐาน9</t>
  </si>
  <si>
    <t xml:space="preserve">หลักสูตรบริหารธุรกิจบัณฑิต  หลักสูตรปรับปรุง พ.ศ. 2560
 สาขาวิชาการจัดการคุณภาพ </t>
  </si>
  <si>
    <t xml:space="preserve">วิทยาลัยนวัตกรรมและการจัดการ </t>
  </si>
  <si>
    <t>บริษัท เสถียรสเตนเลสสตีล จำกัด (มหาชน)</t>
  </si>
  <si>
    <t>CIM1123 การจัดการองค์การ
ในยุคดิจิทัล</t>
  </si>
  <si>
    <t>17 คน</t>
  </si>
  <si>
    <t>QMT3513 การจัดการห่วงโซ่อุปทาน</t>
  </si>
  <si>
    <t>บริษัท แปซิฟิกไพพ์ จำกัด (มหาชน)</t>
  </si>
  <si>
    <t>QMT4511 การจัดการกระบวนการ</t>
  </si>
  <si>
    <t>บริษัท ไทยซัมมิท โอโตโมทีฟ จำกัด</t>
  </si>
  <si>
    <t>QMT4801 โครงการศึกษาพิเศษด้านการจัดการคุณภาพ</t>
  </si>
  <si>
    <t>หลักสูตรวิทยาศาสตรบัณฑิต  หลักสูตรปรับปรุง พ.ศ. 2560
 สาขาวิชาเทคโนโลยีสารสนเทศและการสื่อสารเพื่อการตลาด</t>
  </si>
  <si>
    <t>20 คน</t>
  </si>
  <si>
    <t>ITM4301 โครงงานเทคโนโลยีสารสนเทศและการสื่อสาร
เพื่อการตลาด</t>
  </si>
  <si>
    <t>ITM4101 พาณิชย์อิเล็กทรอนิกส์และกฎหมายทางอินเทอร์เน็ต</t>
  </si>
  <si>
    <t>หลักสูตรศิลปศาสตรบัณฑิต  สาขาวิชาการจัดการพัฒนาสังคมและวัฒนธรรม
แขนงวิชาการจัดการพัฒนาสังคม</t>
  </si>
  <si>
    <t>คณะมนุษยศาสตร์และสังคมศาสตร์</t>
  </si>
  <si>
    <t>สำนักงานเขตดุสิต กรุงเทพมหานคร</t>
  </si>
  <si>
    <t>SDM2208 ชุมชนศึกษา</t>
  </si>
  <si>
    <t>รายวิชาการจัดการท่องเที่ยวเชิงวัฒนธรรมชุมชน TIH3309</t>
  </si>
  <si>
    <t>รายวิชาการจัดการท่องเที่ยวอย่างยั่งยืน TIH2305</t>
  </si>
  <si>
    <t>บริหารธุรกิจบัณฑิต สาขาการจัดการโลจิสติกส์</t>
  </si>
  <si>
    <t>บริษัทจัดหางาน บิ๊กวัน โอเวอร์ซี จำกัด</t>
  </si>
  <si>
    <t>LOG3201 การจัดการโลจิสติกส์เชิงกลยุทธ์</t>
  </si>
  <si>
    <t>CLS4401 การเตรียมฝึกประสบการณ์</t>
  </si>
  <si>
    <t>ห้างหุ้นส่วนจำกัด SP Logistics 2022</t>
  </si>
  <si>
    <t>บริษัท 3K INTER PACKAGING CO.,LTD</t>
  </si>
  <si>
    <t>หลักสูตรศิลปกรรมศาสตรบัณฑิต
สาขาวิชาศิลปะการแสดง (ศิลปะการละครและความเป็นผู้ประกอบการสร้างสรรค์)</t>
  </si>
  <si>
    <t>ศิลปกรรมศาสตร์</t>
  </si>
  <si>
    <t>บริษัทไลท์ซอร์ส</t>
  </si>
  <si>
    <t>PER 4901 ศิลปนิพนธ์</t>
  </si>
  <si>
    <t xml:space="preserve">      นักศึกษา 450 ชั่วโมง /คน      อาจารย์ 450 ชั่วโมง / คน</t>
  </si>
  <si>
    <t>โรงเรียนสอนศิลปะการเเสดงเชิงบวก</t>
  </si>
  <si>
    <t>บจก โกลบอล แปซิฟิก เลอ ม๊องด์ (อาร์ตพีเดีย)</t>
  </si>
  <si>
    <r>
      <t>บริษัท</t>
    </r>
    <r>
      <rPr>
        <sz val="16"/>
        <color theme="1"/>
        <rFont val="Arial"/>
        <family val="2"/>
      </rPr>
      <t>​</t>
    </r>
    <r>
      <rPr>
        <sz val="16"/>
        <color theme="1"/>
        <rFont val="TH SarabunPSK"/>
        <family val="2"/>
      </rPr>
      <t xml:space="preserve"> คิดบวกสิปป์</t>
    </r>
    <r>
      <rPr>
        <sz val="16"/>
        <color theme="1"/>
        <rFont val="Arial"/>
        <family val="2"/>
      </rPr>
      <t>​</t>
    </r>
    <r>
      <rPr>
        <sz val="16"/>
        <color theme="1"/>
        <rFont val="TH SarabunPSK"/>
        <family val="2"/>
      </rPr>
      <t xml:space="preserve"> </t>
    </r>
  </si>
  <si>
    <t>Purple Ventures Co., Ltd. (Robinhood)</t>
  </si>
  <si>
    <t>หลักสูตรศิลปกรรมศาสตรบัณฑิต 
สาขาวิชาการออกแบบผลิตภัณฑ์สร้างสรรค์</t>
  </si>
  <si>
    <t>บริษัท ปาตาเพียร สตูดิโอ จำกัด</t>
  </si>
  <si>
    <t>CPD 4244 ศิลปนิพนธ์</t>
  </si>
  <si>
    <t xml:space="preserve"> นักศึกษา 450 ชั่วโมง /คน      อาจารย์ 450 ชั่วโมง / คน</t>
  </si>
  <si>
    <t>บริษัท barketek</t>
  </si>
  <si>
    <t>หลักสูตรศิลปกรรมศาสตรบัณฑิต สาขาวิชาจิตรกรรม</t>
  </si>
  <si>
    <t>บริษัท ตีฟเลอร์เฮาส์ ฟิล์ม โปรดักชั่น
 จำกัด (สำนักงานใหญ่)</t>
  </si>
  <si>
    <t xml:space="preserve">PAI4203 ศิลปนิพนธ์ </t>
  </si>
  <si>
    <t>โรงเรียนทอฝัน มิวสิคแอนด์แดนซ์</t>
  </si>
  <si>
    <t>หอศิลปวัฒนธรรมแห่งกรุงเทพมหานคร</t>
  </si>
  <si>
    <t>หลักสูตรศิลปกรรมศาสตรบัณฑิต สาขาวิชาการออกแบบนิเทศศิลป์</t>
  </si>
  <si>
    <t>สื่อมวลชนคาทอลิกแห่งประเทศไทย</t>
  </si>
  <si>
    <t>VCD 4901 โครงการพิเศษ
การออกแบบนิเทศศิลป์</t>
  </si>
  <si>
    <t>นักศึกษา 450 ชั่วโมง /คน      อาจารย์ 450 ชั่วโมง / คน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</si>
</sst>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"/>
    <numFmt numFmtId="188" formatCode="0.0000"/>
    <numFmt numFmtId="189" formatCode="0;[Red]0"/>
  </numFmts>
  <fonts count="22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8"/>
      <name val="TH SarabunPSK"/>
      <family val="2"/>
    </font>
    <font>
      <sz val="16"/>
      <name val="Wingdings"/>
      <charset val="2"/>
    </font>
    <font>
      <sz val="16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u/>
      <sz val="18"/>
      <color theme="1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6" fillId="0" borderId="0" xfId="0" applyFont="1"/>
    <xf numFmtId="0" fontId="1" fillId="4" borderId="0" xfId="0" applyFont="1" applyFill="1" applyBorder="1" applyAlignment="1">
      <alignment horizontal="left" vertical="top"/>
    </xf>
    <xf numFmtId="0" fontId="6" fillId="0" borderId="0" xfId="0" applyFont="1" applyAlignment="1"/>
    <xf numFmtId="0" fontId="3" fillId="5" borderId="4" xfId="0" applyFont="1" applyFill="1" applyBorder="1" applyAlignment="1">
      <alignment horizontal="center" vertical="top"/>
    </xf>
    <xf numFmtId="0" fontId="4" fillId="0" borderId="5" xfId="0" applyFont="1" applyBorder="1"/>
    <xf numFmtId="0" fontId="7" fillId="3" borderId="5" xfId="0" applyFont="1" applyFill="1" applyBorder="1" applyAlignment="1">
      <alignment vertical="top"/>
    </xf>
    <xf numFmtId="0" fontId="6" fillId="3" borderId="5" xfId="0" applyFont="1" applyFill="1" applyBorder="1"/>
    <xf numFmtId="0" fontId="5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center" vertical="top"/>
    </xf>
    <xf numFmtId="0" fontId="4" fillId="0" borderId="6" xfId="0" applyFont="1" applyBorder="1"/>
    <xf numFmtId="0" fontId="8" fillId="0" borderId="0" xfId="0" applyFont="1"/>
    <xf numFmtId="0" fontId="1" fillId="4" borderId="7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left" vertical="top"/>
    </xf>
    <xf numFmtId="0" fontId="2" fillId="3" borderId="8" xfId="0" applyFont="1" applyFill="1" applyBorder="1" applyAlignment="1">
      <alignment horizontal="center" vertical="top"/>
    </xf>
    <xf numFmtId="0" fontId="4" fillId="0" borderId="7" xfId="0" applyFont="1" applyBorder="1"/>
    <xf numFmtId="0" fontId="4" fillId="0" borderId="9" xfId="0" applyFont="1" applyBorder="1"/>
    <xf numFmtId="0" fontId="2" fillId="3" borderId="1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center" vertical="center"/>
    </xf>
    <xf numFmtId="187" fontId="9" fillId="4" borderId="13" xfId="0" applyNumberFormat="1" applyFont="1" applyFill="1" applyBorder="1" applyAlignment="1">
      <alignment horizontal="center" vertical="top" wrapText="1"/>
    </xf>
    <xf numFmtId="1" fontId="1" fillId="4" borderId="10" xfId="0" applyNumberFormat="1" applyFont="1" applyFill="1" applyBorder="1" applyAlignment="1">
      <alignment horizontal="center" vertical="top" wrapText="1"/>
    </xf>
    <xf numFmtId="188" fontId="10" fillId="0" borderId="10" xfId="0" applyNumberFormat="1" applyFont="1" applyBorder="1" applyAlignment="1">
      <alignment horizontal="center" vertical="top" wrapText="1"/>
    </xf>
    <xf numFmtId="0" fontId="11" fillId="4" borderId="8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left"/>
    </xf>
    <xf numFmtId="1" fontId="1" fillId="4" borderId="0" xfId="0" applyNumberFormat="1" applyFont="1" applyFill="1" applyBorder="1" applyAlignment="1">
      <alignment horizontal="left" vertical="top"/>
    </xf>
    <xf numFmtId="0" fontId="12" fillId="4" borderId="0" xfId="0" applyFont="1" applyFill="1" applyBorder="1"/>
    <xf numFmtId="0" fontId="2" fillId="4" borderId="1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top" wrapText="1"/>
    </xf>
    <xf numFmtId="0" fontId="6" fillId="4" borderId="14" xfId="0" applyFont="1" applyFill="1" applyBorder="1"/>
    <xf numFmtId="0" fontId="12" fillId="7" borderId="1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right" vertical="top"/>
    </xf>
    <xf numFmtId="1" fontId="9" fillId="0" borderId="10" xfId="0" applyNumberFormat="1" applyFont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left" vertical="top" wrapText="1"/>
    </xf>
    <xf numFmtId="0" fontId="6" fillId="4" borderId="6" xfId="0" applyFont="1" applyFill="1" applyBorder="1"/>
    <xf numFmtId="0" fontId="9" fillId="4" borderId="10" xfId="0" applyFont="1" applyFill="1" applyBorder="1" applyAlignment="1">
      <alignment horizontal="center" vertical="center" wrapText="1"/>
    </xf>
    <xf numFmtId="0" fontId="6" fillId="4" borderId="0" xfId="0" applyFont="1" applyFill="1" applyBorder="1"/>
    <xf numFmtId="0" fontId="2" fillId="4" borderId="0" xfId="0" applyFont="1" applyFill="1" applyBorder="1"/>
    <xf numFmtId="1" fontId="9" fillId="4" borderId="0" xfId="0" applyNumberFormat="1" applyFont="1" applyFill="1" applyBorder="1" applyAlignment="1">
      <alignment horizontal="center" vertical="center" wrapText="1"/>
    </xf>
    <xf numFmtId="188" fontId="13" fillId="0" borderId="10" xfId="0" applyNumberFormat="1" applyFont="1" applyBorder="1" applyAlignment="1">
      <alignment horizontal="center" vertical="top" wrapText="1"/>
    </xf>
    <xf numFmtId="0" fontId="14" fillId="4" borderId="8" xfId="0" applyFont="1" applyFill="1" applyBorder="1" applyAlignment="1">
      <alignment horizontal="center" vertical="top" wrapText="1"/>
    </xf>
    <xf numFmtId="0" fontId="15" fillId="4" borderId="10" xfId="0" applyFont="1" applyFill="1" applyBorder="1" applyAlignment="1">
      <alignment horizontal="center" vertical="top" wrapText="1"/>
    </xf>
    <xf numFmtId="0" fontId="12" fillId="4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4" borderId="16" xfId="0" applyFont="1" applyFill="1" applyBorder="1" applyAlignment="1">
      <alignment vertical="top" wrapText="1"/>
    </xf>
    <xf numFmtId="0" fontId="9" fillId="4" borderId="0" xfId="0" applyFont="1" applyFill="1" applyBorder="1"/>
    <xf numFmtId="0" fontId="2" fillId="4" borderId="0" xfId="0" applyFont="1" applyFill="1" applyBorder="1" applyAlignment="1">
      <alignment horizontal="left" vertical="top"/>
    </xf>
    <xf numFmtId="0" fontId="16" fillId="3" borderId="1" xfId="0" applyFont="1" applyFill="1" applyBorder="1" applyAlignment="1">
      <alignment horizontal="center" vertical="top" wrapText="1"/>
    </xf>
    <xf numFmtId="187" fontId="16" fillId="3" borderId="10" xfId="0" applyNumberFormat="1" applyFont="1" applyFill="1" applyBorder="1" applyAlignment="1">
      <alignment horizontal="center" vertical="top" wrapText="1"/>
    </xf>
    <xf numFmtId="1" fontId="16" fillId="3" borderId="10" xfId="0" applyNumberFormat="1" applyFont="1" applyFill="1" applyBorder="1" applyAlignment="1">
      <alignment horizontal="center" vertical="top" wrapText="1"/>
    </xf>
    <xf numFmtId="188" fontId="16" fillId="3" borderId="10" xfId="0" applyNumberFormat="1" applyFont="1" applyFill="1" applyBorder="1" applyAlignment="1">
      <alignment horizontal="center" vertical="top" wrapText="1"/>
    </xf>
    <xf numFmtId="0" fontId="17" fillId="3" borderId="8" xfId="0" applyFont="1" applyFill="1" applyBorder="1" applyAlignment="1">
      <alignment horizontal="center" vertical="top" wrapText="1"/>
    </xf>
    <xf numFmtId="0" fontId="16" fillId="3" borderId="10" xfId="0" applyFont="1" applyFill="1" applyBorder="1" applyAlignment="1">
      <alignment horizontal="center" vertical="top" wrapText="1"/>
    </xf>
    <xf numFmtId="0" fontId="4" fillId="0" borderId="4" xfId="0" applyFont="1" applyBorder="1"/>
    <xf numFmtId="0" fontId="4" fillId="0" borderId="14" xfId="0" applyFont="1" applyBorder="1"/>
    <xf numFmtId="0" fontId="3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left" vertical="top" wrapText="1"/>
    </xf>
    <xf numFmtId="0" fontId="18" fillId="8" borderId="10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88" fontId="1" fillId="4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top"/>
    </xf>
    <xf numFmtId="0" fontId="1" fillId="4" borderId="12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left" vertical="top"/>
    </xf>
    <xf numFmtId="187" fontId="1" fillId="4" borderId="10" xfId="0" applyNumberFormat="1" applyFont="1" applyFill="1" applyBorder="1" applyAlignment="1">
      <alignment horizontal="left" vertical="top"/>
    </xf>
    <xf numFmtId="1" fontId="1" fillId="4" borderId="10" xfId="0" applyNumberFormat="1" applyFont="1" applyFill="1" applyBorder="1" applyAlignment="1">
      <alignment horizontal="left" vertical="top"/>
    </xf>
    <xf numFmtId="0" fontId="4" fillId="0" borderId="11" xfId="0" applyFont="1" applyBorder="1"/>
    <xf numFmtId="0" fontId="1" fillId="0" borderId="0" xfId="0" applyFont="1" applyAlignment="1">
      <alignment horizontal="left" vertical="top"/>
    </xf>
    <xf numFmtId="0" fontId="18" fillId="4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top"/>
    </xf>
    <xf numFmtId="0" fontId="4" fillId="0" borderId="16" xfId="0" applyFont="1" applyBorder="1"/>
    <xf numFmtId="0" fontId="3" fillId="5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3" fillId="5" borderId="5" xfId="0" applyFont="1" applyFill="1" applyBorder="1" applyAlignment="1">
      <alignment horizontal="center" vertical="top"/>
    </xf>
    <xf numFmtId="0" fontId="16" fillId="3" borderId="1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8" xfId="0" applyFont="1" applyBorder="1" applyAlignment="1">
      <alignment vertical="top" wrapText="1"/>
    </xf>
    <xf numFmtId="0" fontId="4" fillId="0" borderId="9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1" fillId="10" borderId="10" xfId="0" applyFont="1" applyFill="1" applyBorder="1" applyAlignment="1">
      <alignment horizontal="center" vertical="top"/>
    </xf>
    <xf numFmtId="0" fontId="1" fillId="10" borderId="10" xfId="0" applyFont="1" applyFill="1" applyBorder="1" applyAlignment="1">
      <alignment horizontal="center" vertical="top" wrapText="1"/>
    </xf>
    <xf numFmtId="0" fontId="1" fillId="11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1" fillId="11" borderId="10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11" borderId="12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14" fontId="1" fillId="0" borderId="1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11" borderId="15" xfId="0" applyFont="1" applyFill="1" applyBorder="1" applyAlignment="1">
      <alignment horizontal="center" vertical="center"/>
    </xf>
    <xf numFmtId="0" fontId="1" fillId="11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14" fontId="1" fillId="0" borderId="15" xfId="0" applyNumberFormat="1" applyFont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14" fontId="1" fillId="0" borderId="1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/>
    </xf>
    <xf numFmtId="0" fontId="1" fillId="10" borderId="12" xfId="0" applyFont="1" applyFill="1" applyBorder="1" applyAlignment="1">
      <alignment horizontal="center" vertical="top"/>
    </xf>
    <xf numFmtId="14" fontId="1" fillId="0" borderId="12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5" xfId="0" applyFont="1" applyBorder="1" applyAlignment="1">
      <alignment horizontal="left" vertical="top"/>
    </xf>
    <xf numFmtId="0" fontId="1" fillId="10" borderId="15" xfId="0" applyFont="1" applyFill="1" applyBorder="1" applyAlignment="1">
      <alignment horizontal="center" vertical="top"/>
    </xf>
    <xf numFmtId="14" fontId="1" fillId="0" borderId="15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/>
    </xf>
    <xf numFmtId="0" fontId="1" fillId="10" borderId="11" xfId="0" applyFont="1" applyFill="1" applyBorder="1" applyAlignment="1">
      <alignment horizontal="center" vertical="top"/>
    </xf>
    <xf numFmtId="14" fontId="1" fillId="0" borderId="11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/>
    </xf>
    <xf numFmtId="0" fontId="1" fillId="0" borderId="15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10" borderId="17" xfId="0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horizontal="center" vertical="top"/>
    </xf>
    <xf numFmtId="0" fontId="1" fillId="11" borderId="20" xfId="0" applyFont="1" applyFill="1" applyBorder="1" applyAlignment="1">
      <alignment horizontal="center" vertical="top"/>
    </xf>
    <xf numFmtId="0" fontId="1" fillId="11" borderId="18" xfId="0" applyFont="1" applyFill="1" applyBorder="1" applyAlignment="1">
      <alignment vertical="top" wrapText="1"/>
    </xf>
    <xf numFmtId="0" fontId="1" fillId="10" borderId="20" xfId="0" applyFont="1" applyFill="1" applyBorder="1" applyAlignment="1">
      <alignment horizontal="center" vertical="top"/>
    </xf>
    <xf numFmtId="0" fontId="1" fillId="10" borderId="20" xfId="0" applyFont="1" applyFill="1" applyBorder="1" applyAlignment="1">
      <alignment vertical="top"/>
    </xf>
    <xf numFmtId="14" fontId="1" fillId="0" borderId="18" xfId="0" applyNumberFormat="1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11" borderId="22" xfId="0" applyFont="1" applyFill="1" applyBorder="1" applyAlignment="1">
      <alignment horizontal="center" vertical="top"/>
    </xf>
    <xf numFmtId="0" fontId="1" fillId="10" borderId="22" xfId="0" applyFont="1" applyFill="1" applyBorder="1" applyAlignment="1">
      <alignment horizontal="center" vertical="top"/>
    </xf>
    <xf numFmtId="0" fontId="1" fillId="10" borderId="22" xfId="0" applyFont="1" applyFill="1" applyBorder="1" applyAlignment="1">
      <alignment vertical="top"/>
    </xf>
    <xf numFmtId="0" fontId="1" fillId="0" borderId="23" xfId="0" applyFont="1" applyBorder="1" applyAlignment="1">
      <alignment horizontal="center" vertical="top"/>
    </xf>
    <xf numFmtId="0" fontId="1" fillId="11" borderId="24" xfId="0" applyFont="1" applyFill="1" applyBorder="1" applyAlignment="1">
      <alignment horizontal="center" vertical="top"/>
    </xf>
    <xf numFmtId="0" fontId="1" fillId="10" borderId="24" xfId="0" applyFont="1" applyFill="1" applyBorder="1" applyAlignment="1">
      <alignment horizontal="center" vertical="top"/>
    </xf>
    <xf numFmtId="0" fontId="1" fillId="10" borderId="24" xfId="0" applyFont="1" applyFill="1" applyBorder="1" applyAlignment="1">
      <alignment vertical="top"/>
    </xf>
    <xf numFmtId="0" fontId="1" fillId="0" borderId="18" xfId="0" applyFont="1" applyBorder="1" applyAlignment="1">
      <alignment vertical="top" wrapText="1"/>
    </xf>
    <xf numFmtId="0" fontId="1" fillId="11" borderId="18" xfId="0" applyFont="1" applyFill="1" applyBorder="1" applyAlignment="1">
      <alignment horizontal="center" vertical="top"/>
    </xf>
    <xf numFmtId="14" fontId="1" fillId="0" borderId="20" xfId="0" applyNumberFormat="1" applyFont="1" applyBorder="1" applyAlignment="1">
      <alignment horizontal="center" vertical="top"/>
    </xf>
    <xf numFmtId="0" fontId="1" fillId="11" borderId="0" xfId="0" applyFont="1" applyFill="1" applyBorder="1" applyAlignment="1">
      <alignment horizontal="left" vertical="top" wrapText="1"/>
    </xf>
    <xf numFmtId="14" fontId="1" fillId="0" borderId="22" xfId="0" applyNumberFormat="1" applyFont="1" applyBorder="1" applyAlignment="1">
      <alignment horizontal="center" vertical="top"/>
    </xf>
    <xf numFmtId="0" fontId="1" fillId="11" borderId="25" xfId="0" applyFont="1" applyFill="1" applyBorder="1" applyAlignment="1">
      <alignment horizontal="left" vertical="top" wrapText="1"/>
    </xf>
    <xf numFmtId="14" fontId="1" fillId="0" borderId="24" xfId="0" applyNumberFormat="1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 wrapText="1"/>
    </xf>
    <xf numFmtId="0" fontId="1" fillId="10" borderId="18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8" xfId="0" applyFont="1" applyBorder="1" applyAlignment="1">
      <alignment vertical="center" wrapText="1"/>
    </xf>
    <xf numFmtId="14" fontId="1" fillId="0" borderId="18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/>
    </xf>
    <xf numFmtId="0" fontId="1" fillId="0" borderId="21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18" xfId="0" applyFont="1" applyBorder="1" applyAlignment="1">
      <alignment horizontal="center" vertical="top" wrapText="1"/>
    </xf>
    <xf numFmtId="0" fontId="1" fillId="10" borderId="18" xfId="0" applyFont="1" applyFill="1" applyBorder="1" applyAlignment="1">
      <alignment vertical="center" wrapText="1"/>
    </xf>
    <xf numFmtId="14" fontId="1" fillId="0" borderId="18" xfId="0" applyNumberFormat="1" applyFont="1" applyBorder="1" applyAlignment="1">
      <alignment horizontal="center" vertical="center" wrapText="1"/>
    </xf>
    <xf numFmtId="0" fontId="1" fillId="11" borderId="18" xfId="0" applyFont="1" applyFill="1" applyBorder="1" applyAlignment="1">
      <alignment vertical="center" wrapText="1"/>
    </xf>
    <xf numFmtId="0" fontId="1" fillId="10" borderId="18" xfId="0" applyFont="1" applyFill="1" applyBorder="1" applyAlignment="1">
      <alignment horizontal="center" vertical="top" wrapText="1"/>
    </xf>
    <xf numFmtId="0" fontId="1" fillId="11" borderId="18" xfId="0" applyFont="1" applyFill="1" applyBorder="1" applyAlignment="1">
      <alignment horizontal="center" vertical="top"/>
    </xf>
    <xf numFmtId="14" fontId="1" fillId="0" borderId="20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0" borderId="32" xfId="0" applyFont="1" applyBorder="1" applyAlignment="1">
      <alignment horizontal="left" vertical="top" wrapText="1"/>
    </xf>
    <xf numFmtId="0" fontId="1" fillId="10" borderId="32" xfId="0" applyFont="1" applyFill="1" applyBorder="1" applyAlignment="1">
      <alignment horizontal="center" vertical="top"/>
    </xf>
    <xf numFmtId="0" fontId="1" fillId="10" borderId="32" xfId="0" applyFont="1" applyFill="1" applyBorder="1" applyAlignment="1">
      <alignment horizontal="center" vertical="top" wrapText="1"/>
    </xf>
    <xf numFmtId="0" fontId="1" fillId="11" borderId="32" xfId="0" applyFont="1" applyFill="1" applyBorder="1" applyAlignment="1">
      <alignment horizontal="center" vertical="top"/>
    </xf>
    <xf numFmtId="0" fontId="1" fillId="11" borderId="32" xfId="0" applyFont="1" applyFill="1" applyBorder="1" applyAlignment="1">
      <alignment vertic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top"/>
    </xf>
    <xf numFmtId="0" fontId="15" fillId="0" borderId="34" xfId="0" applyFont="1" applyBorder="1" applyAlignment="1">
      <alignment vertical="top" wrapText="1"/>
    </xf>
    <xf numFmtId="0" fontId="15" fillId="0" borderId="35" xfId="0" applyFont="1" applyBorder="1" applyAlignment="1">
      <alignment vertical="top" wrapText="1"/>
    </xf>
    <xf numFmtId="14" fontId="1" fillId="0" borderId="11" xfId="0" applyNumberFormat="1" applyFont="1" applyBorder="1" applyAlignment="1">
      <alignment horizontal="left" vertical="top"/>
    </xf>
    <xf numFmtId="0" fontId="1" fillId="10" borderId="33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left" vertical="top"/>
    </xf>
    <xf numFmtId="0" fontId="15" fillId="0" borderId="4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14" fontId="1" fillId="0" borderId="8" xfId="0" applyNumberFormat="1" applyFont="1" applyBorder="1" applyAlignment="1">
      <alignment horizontal="left" vertical="top"/>
    </xf>
    <xf numFmtId="0" fontId="1" fillId="10" borderId="18" xfId="0" applyFont="1" applyFill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0" fontId="1" fillId="0" borderId="9" xfId="0" applyFont="1" applyBorder="1" applyAlignment="1">
      <alignment horizontal="center" vertical="top"/>
    </xf>
    <xf numFmtId="0" fontId="15" fillId="0" borderId="19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14" fontId="1" fillId="0" borderId="36" xfId="0" applyNumberFormat="1" applyFont="1" applyBorder="1" applyAlignment="1">
      <alignment horizontal="left" vertical="top" wrapText="1"/>
    </xf>
    <xf numFmtId="0" fontId="1" fillId="11" borderId="20" xfId="0" applyFont="1" applyFill="1" applyBorder="1" applyAlignment="1">
      <alignment horizontal="center" vertical="top" wrapText="1"/>
    </xf>
    <xf numFmtId="0" fontId="1" fillId="10" borderId="18" xfId="0" applyFont="1" applyFill="1" applyBorder="1" applyAlignment="1">
      <alignment vertical="top"/>
    </xf>
    <xf numFmtId="14" fontId="1" fillId="0" borderId="20" xfId="0" applyNumberFormat="1" applyFont="1" applyBorder="1" applyAlignment="1">
      <alignment horizontal="center" vertical="top"/>
    </xf>
    <xf numFmtId="0" fontId="15" fillId="0" borderId="37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14" fontId="1" fillId="0" borderId="38" xfId="0" applyNumberFormat="1" applyFont="1" applyBorder="1" applyAlignment="1">
      <alignment horizontal="left" vertical="top" wrapText="1"/>
    </xf>
    <xf numFmtId="0" fontId="1" fillId="11" borderId="24" xfId="0" applyFont="1" applyFill="1" applyBorder="1" applyAlignment="1">
      <alignment horizontal="center" vertical="top" wrapText="1"/>
    </xf>
    <xf numFmtId="14" fontId="1" fillId="0" borderId="24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/>
    </xf>
    <xf numFmtId="0" fontId="1" fillId="0" borderId="18" xfId="0" applyFont="1" applyBorder="1" applyAlignment="1">
      <alignment horizontal="left" vertical="top"/>
    </xf>
    <xf numFmtId="0" fontId="1" fillId="10" borderId="18" xfId="0" applyFont="1" applyFill="1" applyBorder="1" applyAlignment="1">
      <alignment horizontal="left" vertical="top"/>
    </xf>
    <xf numFmtId="14" fontId="1" fillId="0" borderId="39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20" fillId="12" borderId="2" xfId="0" applyFont="1" applyFill="1" applyBorder="1" applyAlignment="1">
      <alignment horizontal="left" vertical="top" wrapText="1"/>
    </xf>
    <xf numFmtId="0" fontId="20" fillId="12" borderId="3" xfId="0" applyFont="1" applyFill="1" applyBorder="1" applyAlignment="1">
      <alignment horizontal="left" vertical="top" wrapText="1"/>
    </xf>
    <xf numFmtId="0" fontId="1" fillId="0" borderId="20" xfId="0" applyFont="1" applyBorder="1" applyAlignment="1">
      <alignment vertical="top" wrapText="1"/>
    </xf>
    <xf numFmtId="0" fontId="20" fillId="12" borderId="0" xfId="0" applyFont="1" applyFill="1" applyBorder="1" applyAlignment="1">
      <alignment horizontal="left" vertical="top" wrapText="1"/>
    </xf>
    <xf numFmtId="0" fontId="20" fillId="12" borderId="6" xfId="0" applyFont="1" applyFill="1" applyBorder="1" applyAlignment="1">
      <alignment horizontal="left" vertical="top" wrapText="1"/>
    </xf>
    <xf numFmtId="0" fontId="1" fillId="0" borderId="22" xfId="0" applyFont="1" applyBorder="1" applyAlignment="1">
      <alignment vertical="top" wrapText="1"/>
    </xf>
    <xf numFmtId="0" fontId="1" fillId="0" borderId="18" xfId="0" applyFont="1" applyBorder="1" applyAlignment="1">
      <alignment vertical="top"/>
    </xf>
    <xf numFmtId="0" fontId="20" fillId="12" borderId="5" xfId="0" applyFont="1" applyFill="1" applyBorder="1" applyAlignment="1">
      <alignment horizontal="left" vertical="top" wrapText="1"/>
    </xf>
    <xf numFmtId="0" fontId="20" fillId="12" borderId="14" xfId="0" applyFont="1" applyFill="1" applyBorder="1" applyAlignment="1">
      <alignment horizontal="left" vertical="top" wrapText="1"/>
    </xf>
    <xf numFmtId="0" fontId="1" fillId="0" borderId="24" xfId="0" applyFont="1" applyBorder="1" applyAlignment="1">
      <alignment vertical="top" wrapText="1"/>
    </xf>
    <xf numFmtId="14" fontId="1" fillId="0" borderId="40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11" borderId="10" xfId="0" applyFont="1" applyFill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/>
    </xf>
    <xf numFmtId="0" fontId="1" fillId="11" borderId="10" xfId="0" applyFont="1" applyFill="1" applyBorder="1" applyAlignment="1">
      <alignment horizontal="center" vertical="top" wrapText="1"/>
    </xf>
    <xf numFmtId="0" fontId="1" fillId="10" borderId="10" xfId="0" applyFont="1" applyFill="1" applyBorder="1" applyAlignment="1">
      <alignment vertical="top"/>
    </xf>
    <xf numFmtId="0" fontId="1" fillId="0" borderId="8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10" borderId="10" xfId="0" applyFont="1" applyFill="1" applyBorder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/>
    </xf>
    <xf numFmtId="0" fontId="1" fillId="10" borderId="12" xfId="0" applyFont="1" applyFill="1" applyBorder="1" applyAlignment="1">
      <alignment horizontal="left" vertical="top"/>
    </xf>
    <xf numFmtId="0" fontId="1" fillId="10" borderId="12" xfId="0" applyFont="1" applyFill="1" applyBorder="1" applyAlignment="1">
      <alignment vertical="top"/>
    </xf>
    <xf numFmtId="0" fontId="1" fillId="0" borderId="12" xfId="0" applyFont="1" applyBorder="1" applyAlignment="1">
      <alignment horizontal="left" vertical="top" wrapText="1"/>
    </xf>
    <xf numFmtId="14" fontId="1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14" fontId="1" fillId="0" borderId="15" xfId="0" applyNumberFormat="1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/>
    </xf>
    <xf numFmtId="0" fontId="1" fillId="0" borderId="18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14" fontId="1" fillId="0" borderId="18" xfId="0" applyNumberFormat="1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/>
    </xf>
    <xf numFmtId="0" fontId="1" fillId="10" borderId="14" xfId="0" applyFont="1" applyFill="1" applyBorder="1" applyAlignment="1">
      <alignment horizontal="center" vertical="top"/>
    </xf>
    <xf numFmtId="0" fontId="1" fillId="10" borderId="11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" fillId="0" borderId="18" xfId="0" applyFont="1" applyBorder="1" applyAlignment="1">
      <alignment vertical="top" wrapText="1"/>
    </xf>
    <xf numFmtId="14" fontId="1" fillId="0" borderId="20" xfId="0" applyNumberFormat="1" applyFont="1" applyBorder="1" applyAlignment="1">
      <alignment horizontal="center" vertical="top" wrapText="1"/>
    </xf>
    <xf numFmtId="14" fontId="1" fillId="0" borderId="22" xfId="0" applyNumberFormat="1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/>
    </xf>
    <xf numFmtId="14" fontId="1" fillId="0" borderId="43" xfId="0" applyNumberFormat="1" applyFont="1" applyBorder="1" applyAlignment="1">
      <alignment horizontal="center" vertical="top" wrapText="1"/>
    </xf>
    <xf numFmtId="0" fontId="1" fillId="11" borderId="12" xfId="0" applyFont="1" applyFill="1" applyBorder="1" applyAlignment="1">
      <alignment horizontal="left" vertical="top" wrapText="1"/>
    </xf>
    <xf numFmtId="0" fontId="1" fillId="11" borderId="15" xfId="0" applyFont="1" applyFill="1" applyBorder="1" applyAlignment="1">
      <alignment horizontal="left" vertical="top" wrapText="1"/>
    </xf>
    <xf numFmtId="0" fontId="1" fillId="11" borderId="11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10" borderId="9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 wrapText="1"/>
    </xf>
    <xf numFmtId="14" fontId="1" fillId="0" borderId="44" xfId="0" applyNumberFormat="1" applyFont="1" applyBorder="1" applyAlignment="1">
      <alignment horizontal="left" vertical="top"/>
    </xf>
    <xf numFmtId="0" fontId="1" fillId="13" borderId="10" xfId="0" applyFont="1" applyFill="1" applyBorder="1" applyAlignment="1">
      <alignment horizontal="left" vertical="top"/>
    </xf>
    <xf numFmtId="0" fontId="1" fillId="0" borderId="45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" xfId="0" quotePrefix="1" applyFont="1" applyBorder="1" applyAlignment="1">
      <alignment horizontal="left" vertical="top" wrapText="1"/>
    </xf>
    <xf numFmtId="0" fontId="1" fillId="14" borderId="12" xfId="0" quotePrefix="1" applyFont="1" applyFill="1" applyBorder="1" applyAlignment="1">
      <alignment horizontal="center" vertical="top"/>
    </xf>
    <xf numFmtId="0" fontId="1" fillId="0" borderId="9" xfId="0" applyFont="1" applyBorder="1" applyAlignment="1">
      <alignment horizontal="left" vertical="top"/>
    </xf>
    <xf numFmtId="0" fontId="1" fillId="0" borderId="46" xfId="0" applyFont="1" applyBorder="1" applyAlignment="1">
      <alignment horizontal="left" vertical="top"/>
    </xf>
    <xf numFmtId="0" fontId="1" fillId="11" borderId="45" xfId="0" applyFont="1" applyFill="1" applyBorder="1" applyAlignment="1">
      <alignment horizontal="center" vertical="top"/>
    </xf>
    <xf numFmtId="0" fontId="1" fillId="11" borderId="18" xfId="0" applyFont="1" applyFill="1" applyBorder="1" applyAlignment="1">
      <alignment horizontal="left" vertical="top" wrapText="1"/>
    </xf>
    <xf numFmtId="0" fontId="1" fillId="11" borderId="12" xfId="0" applyFont="1" applyFill="1" applyBorder="1" applyAlignment="1">
      <alignment horizontal="left" vertical="top"/>
    </xf>
    <xf numFmtId="0" fontId="1" fillId="11" borderId="12" xfId="0" quotePrefix="1" applyFont="1" applyFill="1" applyBorder="1" applyAlignment="1">
      <alignment horizontal="center" vertical="top"/>
    </xf>
    <xf numFmtId="0" fontId="1" fillId="11" borderId="12" xfId="0" quotePrefix="1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vertical="top"/>
    </xf>
    <xf numFmtId="14" fontId="1" fillId="11" borderId="12" xfId="0" applyNumberFormat="1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top"/>
    </xf>
    <xf numFmtId="0" fontId="1" fillId="11" borderId="18" xfId="0" applyFont="1" applyFill="1" applyBorder="1" applyAlignment="1">
      <alignment horizontal="left" vertical="top" wrapText="1"/>
    </xf>
    <xf numFmtId="0" fontId="1" fillId="11" borderId="15" xfId="0" quotePrefix="1" applyFont="1" applyFill="1" applyBorder="1" applyAlignment="1">
      <alignment horizontal="center" vertical="center" wrapText="1"/>
    </xf>
    <xf numFmtId="14" fontId="1" fillId="11" borderId="15" xfId="0" applyNumberFormat="1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top"/>
    </xf>
    <xf numFmtId="0" fontId="1" fillId="11" borderId="11" xfId="0" quotePrefix="1" applyFont="1" applyFill="1" applyBorder="1" applyAlignment="1">
      <alignment horizontal="center" vertical="center" wrapText="1"/>
    </xf>
    <xf numFmtId="14" fontId="1" fillId="11" borderId="11" xfId="0" applyNumberFormat="1" applyFont="1" applyFill="1" applyBorder="1" applyAlignment="1">
      <alignment horizontal="center" vertical="center"/>
    </xf>
    <xf numFmtId="0" fontId="1" fillId="11" borderId="34" xfId="0" applyFont="1" applyFill="1" applyBorder="1" applyAlignment="1">
      <alignment horizontal="left" vertical="top" wrapText="1"/>
    </xf>
    <xf numFmtId="0" fontId="1" fillId="11" borderId="35" xfId="0" applyFont="1" applyFill="1" applyBorder="1" applyAlignment="1">
      <alignment horizontal="left" vertical="top" wrapText="1"/>
    </xf>
    <xf numFmtId="0" fontId="1" fillId="11" borderId="16" xfId="0" applyFont="1" applyFill="1" applyBorder="1" applyAlignment="1">
      <alignment horizontal="left" vertical="top" wrapText="1"/>
    </xf>
    <xf numFmtId="0" fontId="1" fillId="11" borderId="6" xfId="0" applyFont="1" applyFill="1" applyBorder="1" applyAlignment="1">
      <alignment horizontal="left" vertical="top" wrapText="1"/>
    </xf>
    <xf numFmtId="0" fontId="1" fillId="11" borderId="4" xfId="0" applyFont="1" applyFill="1" applyBorder="1" applyAlignment="1">
      <alignment horizontal="left" vertical="top" wrapText="1"/>
    </xf>
    <xf numFmtId="0" fontId="1" fillId="11" borderId="14" xfId="0" applyFont="1" applyFill="1" applyBorder="1" applyAlignment="1">
      <alignment horizontal="left" vertical="top" wrapText="1"/>
    </xf>
    <xf numFmtId="189" fontId="1" fillId="0" borderId="10" xfId="0" applyNumberFormat="1" applyFont="1" applyBorder="1" applyAlignment="1">
      <alignment horizontal="center" vertical="top"/>
    </xf>
    <xf numFmtId="0" fontId="1" fillId="14" borderId="12" xfId="0" applyFont="1" applyFill="1" applyBorder="1" applyAlignment="1">
      <alignment horizontal="center" vertical="top"/>
    </xf>
    <xf numFmtId="0" fontId="1" fillId="14" borderId="12" xfId="0" applyFont="1" applyFill="1" applyBorder="1" applyAlignment="1">
      <alignment horizontal="center" vertical="top" wrapText="1"/>
    </xf>
    <xf numFmtId="0" fontId="1" fillId="14" borderId="11" xfId="0" applyFont="1" applyFill="1" applyBorder="1" applyAlignment="1">
      <alignment horizontal="center" vertical="top"/>
    </xf>
    <xf numFmtId="0" fontId="1" fillId="14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47" xfId="0" applyFont="1" applyBorder="1" applyAlignment="1">
      <alignment horizontal="left" vertical="center"/>
    </xf>
    <xf numFmtId="0" fontId="1" fillId="14" borderId="18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47" xfId="0" applyFont="1" applyBorder="1"/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4" fontId="1" fillId="0" borderId="33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v>เป้าหมาย</c:v>
          </c:tx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'1.4.10'!$C$46:$C$77</c:f>
              <c:strCache>
                <c:ptCount val="31"/>
                <c:pt idx="0">
                  <c:v>ครุศาสตร์</c:v>
                </c:pt>
                <c:pt idx="2">
                  <c:v>วิทยาศาสตร์ฯ</c:v>
                </c:pt>
                <c:pt idx="4">
                  <c:v>มนุษยศาสตร์ฯ</c:v>
                </c:pt>
                <c:pt idx="6">
                  <c:v>การจัดการ</c:v>
                </c:pt>
                <c:pt idx="8">
                  <c:v>เทคโนโลยีฯ</c:v>
                </c:pt>
                <c:pt idx="10">
                  <c:v>ศิลปกรรมฯ</c:v>
                </c:pt>
                <c:pt idx="12">
                  <c:v>นวัตกรรมฯ</c:v>
                </c:pt>
                <c:pt idx="14">
                  <c:v>พยาบาลฯ</c:v>
                </c:pt>
                <c:pt idx="16">
                  <c:v>สหเวชฯ</c:v>
                </c:pt>
                <c:pt idx="18">
                  <c:v>โลจิสติกส์ฯ</c:v>
                </c:pt>
                <c:pt idx="20">
                  <c:v>สถาปัตย์ฯ</c:v>
                </c:pt>
                <c:pt idx="22">
                  <c:v>การเมืองฯ</c:v>
                </c:pt>
                <c:pt idx="24">
                  <c:v>อุตสาหกรรมฯ</c:v>
                </c:pt>
                <c:pt idx="26">
                  <c:v>นิเทศศาสตร์</c:v>
                </c:pt>
                <c:pt idx="28">
                  <c:v>ศูนย์ฯ อุดร</c:v>
                </c:pt>
                <c:pt idx="30">
                  <c:v>มหาวิทยาลัย</c:v>
                </c:pt>
              </c:strCache>
            </c:strRef>
          </c:cat>
          <c:val>
            <c:numRef>
              <c:f>'1.4.10'!$D$46:$D$77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9D60-46BE-9BF6-1D25CF168A1B}"/>
            </c:ext>
          </c:extLst>
        </c:ser>
        <c:ser>
          <c:idx val="1"/>
          <c:order val="1"/>
          <c:tx>
            <c:v>อาจารย์และนักศึกษาที่จัดการเรียนรู้ฯในหน่วยงาน</c:v>
          </c:tx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100" b="0" i="0">
                    <a:latin typeface="TH SarabunPSK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'1.4.10'!$C$46:$C$77</c:f>
              <c:strCache>
                <c:ptCount val="31"/>
                <c:pt idx="0">
                  <c:v>ครุศาสตร์</c:v>
                </c:pt>
                <c:pt idx="2">
                  <c:v>วิทยาศาสตร์ฯ</c:v>
                </c:pt>
                <c:pt idx="4">
                  <c:v>มนุษยศาสตร์ฯ</c:v>
                </c:pt>
                <c:pt idx="6">
                  <c:v>การจัดการ</c:v>
                </c:pt>
                <c:pt idx="8">
                  <c:v>เทคโนโลยีฯ</c:v>
                </c:pt>
                <c:pt idx="10">
                  <c:v>ศิลปกรรมฯ</c:v>
                </c:pt>
                <c:pt idx="12">
                  <c:v>นวัตกรรมฯ</c:v>
                </c:pt>
                <c:pt idx="14">
                  <c:v>พยาบาลฯ</c:v>
                </c:pt>
                <c:pt idx="16">
                  <c:v>สหเวชฯ</c:v>
                </c:pt>
                <c:pt idx="18">
                  <c:v>โลจิสติกส์ฯ</c:v>
                </c:pt>
                <c:pt idx="20">
                  <c:v>สถาปัตย์ฯ</c:v>
                </c:pt>
                <c:pt idx="22">
                  <c:v>การเมืองฯ</c:v>
                </c:pt>
                <c:pt idx="24">
                  <c:v>อุตสาหกรรมฯ</c:v>
                </c:pt>
                <c:pt idx="26">
                  <c:v>นิเทศศาสตร์</c:v>
                </c:pt>
                <c:pt idx="28">
                  <c:v>ศูนย์ฯ อุดร</c:v>
                </c:pt>
                <c:pt idx="30">
                  <c:v>มหาวิทยาลัย</c:v>
                </c:pt>
              </c:strCache>
            </c:strRef>
          </c:cat>
          <c:val>
            <c:numRef>
              <c:f>'1.4.10'!$E$46:$E$77</c:f>
              <c:numCache>
                <c:formatCode>"≥"\ 0</c:formatCode>
                <c:ptCount val="32"/>
                <c:pt idx="0">
                  <c:v>2</c:v>
                </c:pt>
                <c:pt idx="1">
                  <c:v>250</c:v>
                </c:pt>
                <c:pt idx="2">
                  <c:v>2</c:v>
                </c:pt>
                <c:pt idx="3">
                  <c:v>30</c:v>
                </c:pt>
                <c:pt idx="4">
                  <c:v>2</c:v>
                </c:pt>
                <c:pt idx="5">
                  <c:v>30</c:v>
                </c:pt>
                <c:pt idx="6">
                  <c:v>2</c:v>
                </c:pt>
                <c:pt idx="7">
                  <c:v>30</c:v>
                </c:pt>
                <c:pt idx="8">
                  <c:v>2</c:v>
                </c:pt>
                <c:pt idx="9">
                  <c:v>30</c:v>
                </c:pt>
                <c:pt idx="10">
                  <c:v>2</c:v>
                </c:pt>
                <c:pt idx="11">
                  <c:v>30</c:v>
                </c:pt>
                <c:pt idx="12">
                  <c:v>2</c:v>
                </c:pt>
                <c:pt idx="13">
                  <c:v>30</c:v>
                </c:pt>
                <c:pt idx="14">
                  <c:v>10</c:v>
                </c:pt>
                <c:pt idx="15">
                  <c:v>100</c:v>
                </c:pt>
                <c:pt idx="16">
                  <c:v>2</c:v>
                </c:pt>
                <c:pt idx="17">
                  <c:v>30</c:v>
                </c:pt>
                <c:pt idx="18">
                  <c:v>2</c:v>
                </c:pt>
                <c:pt idx="19">
                  <c:v>30</c:v>
                </c:pt>
                <c:pt idx="20">
                  <c:v>2</c:v>
                </c:pt>
                <c:pt idx="21">
                  <c:v>30</c:v>
                </c:pt>
                <c:pt idx="22">
                  <c:v>2</c:v>
                </c:pt>
                <c:pt idx="23">
                  <c:v>30</c:v>
                </c:pt>
                <c:pt idx="24">
                  <c:v>2</c:v>
                </c:pt>
                <c:pt idx="25">
                  <c:v>30</c:v>
                </c:pt>
                <c:pt idx="26">
                  <c:v>2</c:v>
                </c:pt>
                <c:pt idx="27">
                  <c:v>30</c:v>
                </c:pt>
                <c:pt idx="28">
                  <c:v>2</c:v>
                </c:pt>
                <c:pt idx="29">
                  <c:v>30</c:v>
                </c:pt>
                <c:pt idx="30">
                  <c:v>38</c:v>
                </c:pt>
                <c:pt idx="31">
                  <c:v>740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9D60-46BE-9BF6-1D25CF168A1B}"/>
            </c:ext>
          </c:extLst>
        </c:ser>
        <c:ser>
          <c:idx val="2"/>
          <c:order val="2"/>
          <c:tx>
            <c:strRef>
              <c:f>'1.4.10'!$F$45</c:f>
              <c:strCache>
                <c:ptCount val="1"/>
                <c:pt idx="0">
                  <c:v>อาจารย์และนักศึกษาที่จัดการเรียนรู้ฯในหน่วยงาน</c:v>
                </c:pt>
              </c:strCache>
            </c:strRef>
          </c:tx>
          <c:invertIfNegative val="1"/>
          <c:cat>
            <c:strRef>
              <c:f>'1.4.10'!$C$46:$C$77</c:f>
              <c:strCache>
                <c:ptCount val="31"/>
                <c:pt idx="0">
                  <c:v>ครุศาสตร์</c:v>
                </c:pt>
                <c:pt idx="2">
                  <c:v>วิทยาศาสตร์ฯ</c:v>
                </c:pt>
                <c:pt idx="4">
                  <c:v>มนุษยศาสตร์ฯ</c:v>
                </c:pt>
                <c:pt idx="6">
                  <c:v>การจัดการ</c:v>
                </c:pt>
                <c:pt idx="8">
                  <c:v>เทคโนโลยีฯ</c:v>
                </c:pt>
                <c:pt idx="10">
                  <c:v>ศิลปกรรมฯ</c:v>
                </c:pt>
                <c:pt idx="12">
                  <c:v>นวัตกรรมฯ</c:v>
                </c:pt>
                <c:pt idx="14">
                  <c:v>พยาบาลฯ</c:v>
                </c:pt>
                <c:pt idx="16">
                  <c:v>สหเวชฯ</c:v>
                </c:pt>
                <c:pt idx="18">
                  <c:v>โลจิสติกส์ฯ</c:v>
                </c:pt>
                <c:pt idx="20">
                  <c:v>สถาปัตย์ฯ</c:v>
                </c:pt>
                <c:pt idx="22">
                  <c:v>การเมืองฯ</c:v>
                </c:pt>
                <c:pt idx="24">
                  <c:v>อุตสาหกรรมฯ</c:v>
                </c:pt>
                <c:pt idx="26">
                  <c:v>นิเทศศาสตร์</c:v>
                </c:pt>
                <c:pt idx="28">
                  <c:v>ศูนย์ฯ อุดร</c:v>
                </c:pt>
                <c:pt idx="30">
                  <c:v>มหาวิทยาลัย</c:v>
                </c:pt>
              </c:strCache>
            </c:strRef>
          </c:cat>
          <c:val>
            <c:numRef>
              <c:f>'1.4.10'!$F$46:$F$77</c:f>
              <c:numCache>
                <c:formatCode>0</c:formatCode>
                <c:ptCount val="32"/>
                <c:pt idx="0">
                  <c:v>2</c:v>
                </c:pt>
                <c:pt idx="1">
                  <c:v>330</c:v>
                </c:pt>
                <c:pt idx="2">
                  <c:v>2</c:v>
                </c:pt>
                <c:pt idx="3">
                  <c:v>36</c:v>
                </c:pt>
                <c:pt idx="4">
                  <c:v>2</c:v>
                </c:pt>
                <c:pt idx="5">
                  <c:v>32</c:v>
                </c:pt>
                <c:pt idx="6">
                  <c:v>2</c:v>
                </c:pt>
                <c:pt idx="7">
                  <c:v>34</c:v>
                </c:pt>
                <c:pt idx="8">
                  <c:v>2</c:v>
                </c:pt>
                <c:pt idx="9">
                  <c:v>17</c:v>
                </c:pt>
                <c:pt idx="10">
                  <c:v>8</c:v>
                </c:pt>
                <c:pt idx="11">
                  <c:v>42</c:v>
                </c:pt>
                <c:pt idx="12">
                  <c:v>2</c:v>
                </c:pt>
                <c:pt idx="13">
                  <c:v>31</c:v>
                </c:pt>
                <c:pt idx="14">
                  <c:v>20</c:v>
                </c:pt>
                <c:pt idx="15">
                  <c:v>118</c:v>
                </c:pt>
                <c:pt idx="16">
                  <c:v>2</c:v>
                </c:pt>
                <c:pt idx="17">
                  <c:v>67</c:v>
                </c:pt>
                <c:pt idx="18">
                  <c:v>2</c:v>
                </c:pt>
                <c:pt idx="19">
                  <c:v>33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36</c:v>
                </c:pt>
                <c:pt idx="24">
                  <c:v>2</c:v>
                </c:pt>
                <c:pt idx="25">
                  <c:v>30</c:v>
                </c:pt>
                <c:pt idx="26">
                  <c:v>2</c:v>
                </c:pt>
                <c:pt idx="27">
                  <c:v>32</c:v>
                </c:pt>
                <c:pt idx="28">
                  <c:v>2</c:v>
                </c:pt>
                <c:pt idx="29">
                  <c:v>30</c:v>
                </c:pt>
                <c:pt idx="30">
                  <c:v>52</c:v>
                </c:pt>
                <c:pt idx="31">
                  <c:v>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60-46BE-9BF6-1D25CF168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739092"/>
        <c:axId val="727709354"/>
      </c:barChart>
      <c:catAx>
        <c:axId val="2627390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100" b="0" i="0">
                <a:solidFill>
                  <a:srgbClr val="000000"/>
                </a:solidFill>
                <a:latin typeface="TH SarabunPSK"/>
              </a:defRPr>
            </a:pPr>
            <a:endParaRPr lang="th-TH"/>
          </a:p>
        </c:txPr>
        <c:crossAx val="727709354"/>
        <c:crosses val="autoZero"/>
        <c:auto val="1"/>
        <c:lblAlgn val="ctr"/>
        <c:lblOffset val="100"/>
        <c:noMultiLvlLbl val="1"/>
      </c:catAx>
      <c:valAx>
        <c:axId val="72770935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100" b="0" i="0">
                <a:solidFill>
                  <a:srgbClr val="000000"/>
                </a:solidFill>
                <a:latin typeface="TH SarabunPSK"/>
              </a:defRPr>
            </a:pPr>
            <a:endParaRPr lang="th-TH"/>
          </a:p>
        </c:txPr>
        <c:crossAx val="26273909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752475</xdr:colOff>
      <xdr:row>49</xdr:row>
      <xdr:rowOff>76200</xdr:rowOff>
    </xdr:from>
    <xdr:ext cx="19564350" cy="5334000"/>
    <xdr:graphicFrame macro="">
      <xdr:nvGraphicFramePr>
        <xdr:cNvPr id="2" name="Chart 40">
          <a:extLst>
            <a:ext uri="{FF2B5EF4-FFF2-40B4-BE49-F238E27FC236}">
              <a16:creationId xmlns:a16="http://schemas.microsoft.com/office/drawing/2014/main" id="{00000000-0008-0000-3200-0000D8D417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1%20&#3648;&#3604;&#3639;&#3629;&#3609;/&#3649;&#3610;&#3610;&#3648;&#3585;&#3655;&#3610;&#3618;&#3640;&#3607;&#3608;&#3624;&#3634;&#3626;&#3605;&#3619;&#3660;&#3607;&#3637;&#3656;%201-2565%20&#3619;&#3629;&#3610;%2011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45">
          <cell r="F45" t="str">
            <v>อาจารย์และนักศึกษาที่จัดการเรียนรู้ฯในหน่วยงาน</v>
          </cell>
        </row>
        <row r="46">
          <cell r="C46" t="str">
            <v>ครุศาสตร์</v>
          </cell>
          <cell r="D46" t="str">
            <v>อาจารย์</v>
          </cell>
          <cell r="E46">
            <v>2</v>
          </cell>
          <cell r="F46">
            <v>2</v>
          </cell>
        </row>
        <row r="47">
          <cell r="D47" t="str">
            <v>นักศึกษา</v>
          </cell>
          <cell r="E47">
            <v>250</v>
          </cell>
          <cell r="F47">
            <v>330</v>
          </cell>
        </row>
        <row r="48">
          <cell r="C48" t="str">
            <v>วิทยาศาสตร์ฯ</v>
          </cell>
          <cell r="D48" t="str">
            <v>อาจารย์</v>
          </cell>
          <cell r="E48">
            <v>2</v>
          </cell>
          <cell r="F48">
            <v>2</v>
          </cell>
        </row>
        <row r="49">
          <cell r="D49" t="str">
            <v>นักศึกษา</v>
          </cell>
          <cell r="E49">
            <v>30</v>
          </cell>
          <cell r="F49">
            <v>36</v>
          </cell>
        </row>
        <row r="50">
          <cell r="C50" t="str">
            <v>มนุษยศาสตร์ฯ</v>
          </cell>
          <cell r="D50" t="str">
            <v>อาจารย์</v>
          </cell>
          <cell r="E50">
            <v>2</v>
          </cell>
          <cell r="F50">
            <v>2</v>
          </cell>
        </row>
        <row r="51">
          <cell r="D51" t="str">
            <v>นักศึกษา</v>
          </cell>
          <cell r="E51">
            <v>30</v>
          </cell>
          <cell r="F51">
            <v>32</v>
          </cell>
        </row>
        <row r="52">
          <cell r="C52" t="str">
            <v>การจัดการ</v>
          </cell>
          <cell r="D52" t="str">
            <v>อาจารย์</v>
          </cell>
          <cell r="E52">
            <v>2</v>
          </cell>
          <cell r="F52">
            <v>2</v>
          </cell>
        </row>
        <row r="53">
          <cell r="D53" t="str">
            <v>นักศึกษา</v>
          </cell>
          <cell r="E53">
            <v>30</v>
          </cell>
          <cell r="F53">
            <v>34</v>
          </cell>
        </row>
        <row r="54">
          <cell r="C54" t="str">
            <v>เทคโนโลยีฯ</v>
          </cell>
          <cell r="D54" t="str">
            <v>อาจารย์</v>
          </cell>
          <cell r="E54">
            <v>2</v>
          </cell>
          <cell r="F54">
            <v>2</v>
          </cell>
        </row>
        <row r="55">
          <cell r="D55" t="str">
            <v>นักศึกษา</v>
          </cell>
          <cell r="E55">
            <v>30</v>
          </cell>
          <cell r="F55">
            <v>17</v>
          </cell>
        </row>
        <row r="56">
          <cell r="C56" t="str">
            <v>ศิลปกรรมฯ</v>
          </cell>
          <cell r="D56" t="str">
            <v>อาจารย์</v>
          </cell>
          <cell r="E56">
            <v>2</v>
          </cell>
          <cell r="F56">
            <v>8</v>
          </cell>
        </row>
        <row r="57">
          <cell r="D57" t="str">
            <v>นักศึกษา</v>
          </cell>
          <cell r="E57">
            <v>30</v>
          </cell>
          <cell r="F57">
            <v>42</v>
          </cell>
        </row>
        <row r="58">
          <cell r="C58" t="str">
            <v>นวัตกรรมฯ</v>
          </cell>
          <cell r="D58" t="str">
            <v>อาจารย์</v>
          </cell>
          <cell r="E58">
            <v>2</v>
          </cell>
          <cell r="F58">
            <v>2</v>
          </cell>
        </row>
        <row r="59">
          <cell r="D59" t="str">
            <v>นักศึกษา</v>
          </cell>
          <cell r="E59">
            <v>30</v>
          </cell>
          <cell r="F59">
            <v>31</v>
          </cell>
        </row>
        <row r="60">
          <cell r="C60" t="str">
            <v>พยาบาลฯ</v>
          </cell>
          <cell r="D60" t="str">
            <v>อาจารย์</v>
          </cell>
          <cell r="E60">
            <v>10</v>
          </cell>
          <cell r="F60">
            <v>20</v>
          </cell>
        </row>
        <row r="61">
          <cell r="D61" t="str">
            <v>นักศึกษา</v>
          </cell>
          <cell r="E61">
            <v>100</v>
          </cell>
          <cell r="F61">
            <v>118</v>
          </cell>
        </row>
        <row r="62">
          <cell r="C62" t="str">
            <v>สหเวชฯ</v>
          </cell>
          <cell r="D62" t="str">
            <v>อาจารย์</v>
          </cell>
          <cell r="E62">
            <v>2</v>
          </cell>
          <cell r="F62">
            <v>2</v>
          </cell>
        </row>
        <row r="63">
          <cell r="D63" t="str">
            <v>นักศึกษา</v>
          </cell>
          <cell r="E63">
            <v>30</v>
          </cell>
          <cell r="F63">
            <v>67</v>
          </cell>
        </row>
        <row r="64">
          <cell r="C64" t="str">
            <v>โลจิสติกส์ฯ</v>
          </cell>
          <cell r="D64" t="str">
            <v>อาจารย์</v>
          </cell>
          <cell r="E64">
            <v>2</v>
          </cell>
          <cell r="F64">
            <v>2</v>
          </cell>
        </row>
        <row r="65">
          <cell r="D65" t="str">
            <v>นักศึกษา</v>
          </cell>
          <cell r="E65">
            <v>30</v>
          </cell>
          <cell r="F65">
            <v>33</v>
          </cell>
        </row>
        <row r="66">
          <cell r="C66" t="str">
            <v>สถาปัตย์ฯ</v>
          </cell>
          <cell r="D66" t="str">
            <v>อาจารย์</v>
          </cell>
          <cell r="E66">
            <v>2</v>
          </cell>
          <cell r="F66">
            <v>0</v>
          </cell>
        </row>
        <row r="67">
          <cell r="D67" t="str">
            <v>นักศึกษา</v>
          </cell>
          <cell r="E67">
            <v>30</v>
          </cell>
          <cell r="F67">
            <v>0</v>
          </cell>
        </row>
        <row r="68">
          <cell r="C68" t="str">
            <v>การเมืองฯ</v>
          </cell>
          <cell r="D68" t="str">
            <v>อาจารย์</v>
          </cell>
          <cell r="E68">
            <v>2</v>
          </cell>
          <cell r="F68">
            <v>2</v>
          </cell>
        </row>
        <row r="69">
          <cell r="D69" t="str">
            <v>นักศึกษา</v>
          </cell>
          <cell r="E69">
            <v>30</v>
          </cell>
          <cell r="F69">
            <v>36</v>
          </cell>
        </row>
        <row r="70">
          <cell r="C70" t="str">
            <v>อุตสาหกรรมฯ</v>
          </cell>
          <cell r="D70" t="str">
            <v>อาจารย์</v>
          </cell>
          <cell r="E70">
            <v>2</v>
          </cell>
          <cell r="F70">
            <v>2</v>
          </cell>
        </row>
        <row r="71">
          <cell r="D71" t="str">
            <v>นักศึกษา</v>
          </cell>
          <cell r="E71">
            <v>30</v>
          </cell>
          <cell r="F71">
            <v>30</v>
          </cell>
        </row>
        <row r="72">
          <cell r="C72" t="str">
            <v>นิเทศศาสตร์</v>
          </cell>
          <cell r="D72" t="str">
            <v>อาจารย์</v>
          </cell>
          <cell r="E72">
            <v>2</v>
          </cell>
          <cell r="F72">
            <v>2</v>
          </cell>
        </row>
        <row r="73">
          <cell r="D73" t="str">
            <v>นักศึกษา</v>
          </cell>
          <cell r="E73">
            <v>30</v>
          </cell>
          <cell r="F73">
            <v>32</v>
          </cell>
        </row>
        <row r="74">
          <cell r="C74" t="str">
            <v>ศูนย์ฯ อุดร</v>
          </cell>
          <cell r="D74" t="str">
            <v>อาจารย์</v>
          </cell>
          <cell r="E74">
            <v>2</v>
          </cell>
          <cell r="F74">
            <v>2</v>
          </cell>
        </row>
        <row r="75">
          <cell r="D75" t="str">
            <v>นักศึกษา</v>
          </cell>
          <cell r="E75">
            <v>30</v>
          </cell>
          <cell r="F75">
            <v>30</v>
          </cell>
        </row>
        <row r="76">
          <cell r="C76" t="str">
            <v>มหาวิทยาลัย</v>
          </cell>
          <cell r="D76" t="str">
            <v>อาจารย์</v>
          </cell>
          <cell r="E76">
            <v>38</v>
          </cell>
          <cell r="F76">
            <v>52</v>
          </cell>
        </row>
        <row r="77">
          <cell r="D77" t="str">
            <v>นักศึกษา</v>
          </cell>
          <cell r="E77">
            <v>740</v>
          </cell>
          <cell r="F77">
            <v>868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zoomScale="70" zoomScaleNormal="70" workbookViewId="0">
      <pane xSplit="3" ySplit="4" topLeftCell="D5" activePane="bottomRight" state="frozen"/>
      <selection activeCell="J13" sqref="J13:J27"/>
      <selection pane="topRight" activeCell="J13" sqref="J13:J27"/>
      <selection pane="bottomLeft" activeCell="J13" sqref="J13:J27"/>
      <selection pane="bottomRight" activeCell="J13" sqref="J13:J27"/>
    </sheetView>
  </sheetViews>
  <sheetFormatPr defaultColWidth="12.625" defaultRowHeight="15" customHeight="1" x14ac:dyDescent="0.4"/>
  <cols>
    <col min="1" max="1" width="10.25" style="9" customWidth="1"/>
    <col min="2" max="2" width="19.875" style="9" customWidth="1"/>
    <col min="3" max="3" width="22.875" style="9" customWidth="1"/>
    <col min="4" max="4" width="7.5" style="9" customWidth="1"/>
    <col min="5" max="5" width="7.875" style="9" customWidth="1"/>
    <col min="6" max="6" width="36.625" style="9" customWidth="1"/>
    <col min="7" max="7" width="16" style="9" customWidth="1"/>
    <col min="8" max="8" width="16.625" style="9" customWidth="1"/>
    <col min="9" max="9" width="19.625" style="9" customWidth="1"/>
    <col min="10" max="10" width="32.375" style="9" customWidth="1"/>
    <col min="11" max="11" width="45.25" style="9" customWidth="1"/>
    <col min="12" max="37" width="9" style="9" customWidth="1"/>
    <col min="38" max="16384" width="12.625" style="9"/>
  </cols>
  <sheetData>
    <row r="1" spans="1:37" ht="32.25" customHeight="1" x14ac:dyDescent="0.4">
      <c r="A1" s="1" t="s">
        <v>0</v>
      </c>
      <c r="B1" s="2"/>
      <c r="C1" s="3" t="s">
        <v>1</v>
      </c>
      <c r="D1" s="2"/>
      <c r="E1" s="2"/>
      <c r="F1" s="4"/>
      <c r="G1" s="5" t="s">
        <v>2</v>
      </c>
      <c r="H1" s="6"/>
      <c r="I1" s="7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29.25" customHeight="1" x14ac:dyDescent="0.4">
      <c r="A2" s="10" t="s">
        <v>3</v>
      </c>
      <c r="B2" s="11"/>
      <c r="C2" s="12" t="s">
        <v>4</v>
      </c>
      <c r="D2" s="13"/>
      <c r="E2" s="14"/>
      <c r="F2" s="15"/>
      <c r="G2" s="16" t="s">
        <v>5</v>
      </c>
      <c r="H2" s="17"/>
      <c r="I2" s="18"/>
      <c r="J2" s="1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24" customHeight="1" x14ac:dyDescent="0.4">
      <c r="A3" s="19" t="s">
        <v>6</v>
      </c>
      <c r="B3" s="19" t="s">
        <v>7</v>
      </c>
      <c r="C3" s="19" t="s">
        <v>8</v>
      </c>
      <c r="D3" s="19"/>
      <c r="E3" s="20"/>
      <c r="F3" s="21" t="s">
        <v>9</v>
      </c>
      <c r="G3" s="22"/>
      <c r="H3" s="23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48" x14ac:dyDescent="0.55000000000000004">
      <c r="A4" s="24" t="s">
        <v>10</v>
      </c>
      <c r="B4" s="25" t="s">
        <v>11</v>
      </c>
      <c r="C4" s="23"/>
      <c r="D4" s="25" t="s">
        <v>12</v>
      </c>
      <c r="E4" s="23"/>
      <c r="F4" s="26" t="s">
        <v>13</v>
      </c>
      <c r="G4" s="26" t="s">
        <v>14</v>
      </c>
      <c r="H4" s="27" t="s">
        <v>15</v>
      </c>
      <c r="I4" s="28" t="s">
        <v>16</v>
      </c>
      <c r="J4" s="28" t="s">
        <v>17</v>
      </c>
      <c r="K4" s="8"/>
      <c r="L4" s="29"/>
      <c r="M4" s="29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23.25" customHeight="1" x14ac:dyDescent="0.55000000000000004">
      <c r="A5" s="30">
        <v>1</v>
      </c>
      <c r="B5" s="31" t="s">
        <v>18</v>
      </c>
      <c r="C5" s="6"/>
      <c r="D5" s="32" t="s">
        <v>19</v>
      </c>
      <c r="E5" s="33">
        <v>2</v>
      </c>
      <c r="F5" s="34">
        <v>2</v>
      </c>
      <c r="G5" s="35">
        <f>IF(F5=0,0,IF(F5="N/A",1,IF(F5&lt;=M$12,1,IF(F5=N$12,2,IF(F5&lt;N$12,(((F5-M$12)/L$12)+1),IF(F5=O$12,3,IF(F5&lt;O$12,(((F5-N$12)/L$12)+2),IF(F5=P$12,4,IF(F5&lt;P$12,(((F5-O$12)/L$12)+3),IF(F5&gt;=Q$12,5,IF(F5&lt;Q$12,(((F5-P$12)/L$12)+4),0)))))))))))</f>
        <v>5</v>
      </c>
      <c r="H5" s="36" t="str">
        <f t="shared" ref="H5:H36" si="0">IF(G5=5,"ü","û")</f>
        <v>ü</v>
      </c>
      <c r="I5" s="37">
        <v>2</v>
      </c>
      <c r="J5" s="37" t="s">
        <v>20</v>
      </c>
      <c r="K5" s="8"/>
      <c r="L5" s="38" t="s">
        <v>11</v>
      </c>
      <c r="M5" s="8"/>
      <c r="N5" s="8"/>
      <c r="O5" s="8"/>
      <c r="P5" s="8"/>
      <c r="Q5" s="39"/>
      <c r="R5" s="8"/>
      <c r="S5" s="8"/>
      <c r="T5" s="40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23.25" customHeight="1" x14ac:dyDescent="0.4">
      <c r="A6" s="41"/>
      <c r="B6" s="42"/>
      <c r="C6" s="43"/>
      <c r="D6" s="32" t="s">
        <v>21</v>
      </c>
      <c r="E6" s="33">
        <v>250</v>
      </c>
      <c r="F6" s="34">
        <v>330</v>
      </c>
      <c r="G6" s="35">
        <f>IF(F6=0,0,IF(F6="N/A",1,IF(F6&lt;=M$13,1,IF(F6=N$13,2,IF(F6&lt;N$13,(((F6-M$13)/L$13)+1),IF(F6=O$13,3,IF(F6&lt;O$13,(((F6-N$13)/L$13)+2),IF(F6=P$13,4,IF(F6&lt;P$13,(((F6-O$13)/L$13)+3),IF(F6&gt;=Q$13,5,IF(F6&lt;Q$13,(((F6-P$13)/L$13)+4),0)))))))))))</f>
        <v>5</v>
      </c>
      <c r="H6" s="36" t="str">
        <f t="shared" si="0"/>
        <v>ü</v>
      </c>
      <c r="I6" s="37">
        <v>330</v>
      </c>
      <c r="J6" s="37" t="s">
        <v>20</v>
      </c>
      <c r="K6" s="8"/>
      <c r="L6" s="44" t="s">
        <v>22</v>
      </c>
      <c r="M6" s="44" t="s">
        <v>23</v>
      </c>
      <c r="N6" s="44" t="s">
        <v>24</v>
      </c>
      <c r="O6" s="44" t="s">
        <v>25</v>
      </c>
      <c r="P6" s="44" t="s">
        <v>26</v>
      </c>
      <c r="Q6" s="44" t="s">
        <v>27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27.75" x14ac:dyDescent="0.4">
      <c r="A7" s="30">
        <v>2</v>
      </c>
      <c r="B7" s="31" t="s">
        <v>28</v>
      </c>
      <c r="C7" s="6"/>
      <c r="D7" s="32" t="s">
        <v>19</v>
      </c>
      <c r="E7" s="33">
        <v>2</v>
      </c>
      <c r="F7" s="34">
        <v>2</v>
      </c>
      <c r="G7" s="35">
        <f>IF(F7=0,0,IF(F7="N/A",1,IF(F7&lt;=M$7,1,IF(F7=N$7,2,IF(F7&lt;N$7,(((F7-M$7)/L$7)+1),IF(F7=O$7,3,IF(F7&lt;O$7,(((F7-N$7)/L$7)+2),IF(F7=P$7,4,IF(F7&lt;P$7,(((F7-O$7)/L$7)+3),IF(F7&gt;=Q$7,5,IF(F7&lt;Q$7,(((F7-P$7)/L$7)+4),0)))))))))))</f>
        <v>5</v>
      </c>
      <c r="H7" s="36" t="str">
        <f t="shared" si="0"/>
        <v>ü</v>
      </c>
      <c r="I7" s="37">
        <v>2</v>
      </c>
      <c r="J7" s="37" t="s">
        <v>20</v>
      </c>
      <c r="K7" s="45" t="s">
        <v>19</v>
      </c>
      <c r="L7" s="46">
        <v>1</v>
      </c>
      <c r="M7" s="46"/>
      <c r="N7" s="46"/>
      <c r="O7" s="46"/>
      <c r="P7" s="46">
        <v>1</v>
      </c>
      <c r="Q7" s="46">
        <v>2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27.75" x14ac:dyDescent="0.4">
      <c r="A8" s="47"/>
      <c r="B8" s="48"/>
      <c r="C8" s="49"/>
      <c r="D8" s="32" t="s">
        <v>21</v>
      </c>
      <c r="E8" s="33">
        <v>30</v>
      </c>
      <c r="F8" s="34">
        <v>36</v>
      </c>
      <c r="G8" s="35">
        <f>IF(F8=0,0,IF(F8="N/A",1,IF(F8&lt;=M$8,1,IF(F8=N$8,2,IF(F8&lt;N$8,(((F8-M$8)/L$8)+1),IF(F8=O$8,3,IF(F8&lt;O$8,(((F8-N$8)/L$8)+2),IF(F8=P$8,4,IF(F8&lt;P$8,(((F8-O$8)/L$8)+3),IF(F8&gt;=Q$8,5,IF(F8&lt;Q$8,(((F8-P$8)/L$8)+4),0)))))))))))</f>
        <v>5</v>
      </c>
      <c r="H8" s="36" t="str">
        <f t="shared" si="0"/>
        <v>ü</v>
      </c>
      <c r="I8" s="37">
        <v>36</v>
      </c>
      <c r="J8" s="37" t="s">
        <v>20</v>
      </c>
      <c r="K8" s="45" t="s">
        <v>21</v>
      </c>
      <c r="L8" s="50">
        <v>3</v>
      </c>
      <c r="M8" s="50">
        <v>18</v>
      </c>
      <c r="N8" s="50">
        <v>21</v>
      </c>
      <c r="O8" s="50">
        <v>24</v>
      </c>
      <c r="P8" s="50">
        <v>27</v>
      </c>
      <c r="Q8" s="50">
        <v>30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27.75" x14ac:dyDescent="0.4">
      <c r="A9" s="30">
        <v>3</v>
      </c>
      <c r="B9" s="31" t="s">
        <v>29</v>
      </c>
      <c r="C9" s="6"/>
      <c r="D9" s="32" t="s">
        <v>19</v>
      </c>
      <c r="E9" s="33">
        <v>2</v>
      </c>
      <c r="F9" s="34">
        <v>2</v>
      </c>
      <c r="G9" s="35">
        <f>IF(F9=0,0,IF(F9="N/A",1,IF(F9&lt;=M$7,1,IF(F9=N$7,2,IF(F9&lt;N$7,(((F9-M$7)/L$7)+1),IF(F9=O$7,3,IF(F9&lt;O$7,(((F9-N$7)/L$7)+2),IF(F9=P$7,4,IF(F9&lt;P$7,(((F9-O$7)/L$7)+3),IF(F9&gt;=Q$7,5,IF(F9&lt;Q$7,(((F9-P$7)/L$7)+4),0)))))))))))</f>
        <v>5</v>
      </c>
      <c r="H9" s="36" t="str">
        <f t="shared" si="0"/>
        <v>ü</v>
      </c>
      <c r="I9" s="37">
        <v>2</v>
      </c>
      <c r="J9" s="37" t="s">
        <v>20</v>
      </c>
      <c r="K9" s="8"/>
      <c r="L9" s="51"/>
      <c r="M9" s="51"/>
      <c r="N9" s="51"/>
      <c r="O9" s="51"/>
      <c r="P9" s="51"/>
      <c r="Q9" s="51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27.75" x14ac:dyDescent="0.55000000000000004">
      <c r="A10" s="47"/>
      <c r="B10" s="48"/>
      <c r="C10" s="49"/>
      <c r="D10" s="32" t="s">
        <v>21</v>
      </c>
      <c r="E10" s="33">
        <v>30</v>
      </c>
      <c r="F10" s="34">
        <v>32</v>
      </c>
      <c r="G10" s="35">
        <f>IF(F10=0,0,IF(F10="N/A",1,IF(F10&lt;=M$8,1,IF(F10=N$8,2,IF(F10&lt;N$8,(((F10-M$8)/L$8)+1),IF(F10=O$8,3,IF(F10&lt;O$8,(((F10-N$8)/L$8)+2),IF(F10=P$8,4,IF(F10&lt;P$8,(((F10-O$8)/L$8)+3),IF(F10&gt;=Q$8,5,IF(F10&lt;Q$8,(((F10-P$8)/L$8)+4),0)))))))))))</f>
        <v>5</v>
      </c>
      <c r="H10" s="36" t="str">
        <f t="shared" si="0"/>
        <v>ü</v>
      </c>
      <c r="I10" s="37">
        <v>32</v>
      </c>
      <c r="J10" s="37" t="s">
        <v>20</v>
      </c>
      <c r="K10" s="8"/>
      <c r="L10" s="52" t="s">
        <v>30</v>
      </c>
      <c r="M10" s="53"/>
      <c r="N10" s="53"/>
      <c r="O10" s="53"/>
      <c r="P10" s="53"/>
      <c r="Q10" s="53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27.75" x14ac:dyDescent="0.4">
      <c r="A11" s="30">
        <v>4</v>
      </c>
      <c r="B11" s="31" t="s">
        <v>31</v>
      </c>
      <c r="C11" s="6"/>
      <c r="D11" s="32" t="s">
        <v>19</v>
      </c>
      <c r="E11" s="33">
        <v>2</v>
      </c>
      <c r="F11" s="34">
        <v>2</v>
      </c>
      <c r="G11" s="54">
        <f>IF(F11=0,0,IF(F11="N/A",1,IF(F11&lt;=M$7,1,IF(F11=N$7,2,IF(F11&lt;N$7,(((F11-M$7)/L$7)+1),IF(F11=O$7,3,IF(F11&lt;O$7,(((F11-N$7)/L$7)+2),IF(F11=P$7,4,IF(F11&lt;P$7,(((F11-O$7)/L$7)+3),IF(F11&gt;=Q$7,5,IF(F11&lt;Q$7,(((F11-P$7)/L$7)+4),0)))))))))))</f>
        <v>5</v>
      </c>
      <c r="H11" s="55" t="str">
        <f t="shared" si="0"/>
        <v>ü</v>
      </c>
      <c r="I11" s="56">
        <v>2</v>
      </c>
      <c r="J11" s="37" t="s">
        <v>20</v>
      </c>
      <c r="K11" s="8"/>
      <c r="L11" s="44" t="s">
        <v>22</v>
      </c>
      <c r="M11" s="44" t="s">
        <v>23</v>
      </c>
      <c r="N11" s="44" t="s">
        <v>24</v>
      </c>
      <c r="O11" s="44" t="s">
        <v>25</v>
      </c>
      <c r="P11" s="44" t="s">
        <v>26</v>
      </c>
      <c r="Q11" s="44" t="s">
        <v>27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27.75" x14ac:dyDescent="0.4">
      <c r="A12" s="47"/>
      <c r="B12" s="48"/>
      <c r="C12" s="49"/>
      <c r="D12" s="32" t="s">
        <v>21</v>
      </c>
      <c r="E12" s="33">
        <v>30</v>
      </c>
      <c r="F12" s="34">
        <v>34</v>
      </c>
      <c r="G12" s="54">
        <f>IF(F12=0,0,IF(F12="N/A",1,IF(F12&lt;=M$8,1,IF(F12=N$8,2,IF(F12&lt;N$8,(((F12-M$8)/L$8)+1),IF(F12=O$8,3,IF(F12&lt;O$8,(((F12-N$8)/L$8)+2),IF(F12=P$8,4,IF(F12&lt;P$8,(((F12-O$8)/L$8)+3),IF(F12&gt;=Q$8,5,IF(F12&lt;Q$8,(((F12-P$8)/L$8)+4),0)))))))))))</f>
        <v>5</v>
      </c>
      <c r="H12" s="55" t="str">
        <f t="shared" si="0"/>
        <v>ü</v>
      </c>
      <c r="I12" s="56">
        <v>34</v>
      </c>
      <c r="J12" s="37" t="s">
        <v>20</v>
      </c>
      <c r="K12" s="45" t="s">
        <v>19</v>
      </c>
      <c r="L12" s="46">
        <v>1</v>
      </c>
      <c r="M12" s="46"/>
      <c r="N12" s="46"/>
      <c r="O12" s="46"/>
      <c r="P12" s="46">
        <v>1</v>
      </c>
      <c r="Q12" s="46">
        <v>2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27.75" x14ac:dyDescent="0.4">
      <c r="A13" s="30">
        <v>5</v>
      </c>
      <c r="B13" s="31" t="s">
        <v>32</v>
      </c>
      <c r="C13" s="6"/>
      <c r="D13" s="32" t="s">
        <v>19</v>
      </c>
      <c r="E13" s="33">
        <v>2</v>
      </c>
      <c r="F13" s="34">
        <v>2</v>
      </c>
      <c r="G13" s="35">
        <f>IF(F13=0,0,IF(F13="N/A",1,IF(F13&lt;=M$7,1,IF(F13=N$7,2,IF(F13&lt;N$7,(((F13-M$7)/L$7)+1),IF(F13=O$7,3,IF(F13&lt;O$7,(((F13-N$7)/L$7)+2),IF(F13=P$7,4,IF(F13&lt;P$7,(((F13-O$7)/L$7)+3),IF(F13&gt;=Q$7,5,IF(F13&lt;Q$7,(((F13-P$7)/L$7)+4),0)))))))))))</f>
        <v>5</v>
      </c>
      <c r="H13" s="36" t="str">
        <f t="shared" si="0"/>
        <v>ü</v>
      </c>
      <c r="I13" s="37">
        <v>2</v>
      </c>
      <c r="J13" s="37" t="s">
        <v>20</v>
      </c>
      <c r="K13" s="45" t="s">
        <v>21</v>
      </c>
      <c r="L13" s="50">
        <v>25</v>
      </c>
      <c r="M13" s="50">
        <v>150</v>
      </c>
      <c r="N13" s="50">
        <v>175</v>
      </c>
      <c r="O13" s="50">
        <v>200</v>
      </c>
      <c r="P13" s="50">
        <v>225</v>
      </c>
      <c r="Q13" s="50">
        <v>250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27.75" x14ac:dyDescent="0.4">
      <c r="A14" s="47"/>
      <c r="B14" s="48"/>
      <c r="C14" s="49"/>
      <c r="D14" s="32" t="s">
        <v>21</v>
      </c>
      <c r="E14" s="33">
        <v>30</v>
      </c>
      <c r="F14" s="34">
        <v>17</v>
      </c>
      <c r="G14" s="35">
        <f>IF(F14=0,0,IF(F14="N/A",1,IF(F14&lt;=M$8,1,IF(F14=N$8,2,IF(F14&lt;N$8,(((F14-M$8)/L$8)+1),IF(F14=O$8,3,IF(F14&lt;O$8,(((F14-N$8)/L$8)+2),IF(F14=P$8,4,IF(F14&lt;P$8,(((F14-O$8)/L$8)+3),IF(F14&gt;=Q$8,5,IF(F14&lt;Q$8,(((F14-P$8)/L$8)+4),0)))))))))))</f>
        <v>1</v>
      </c>
      <c r="H14" s="36" t="str">
        <f t="shared" si="0"/>
        <v>û</v>
      </c>
      <c r="I14" s="37">
        <v>17</v>
      </c>
      <c r="J14" s="37" t="s">
        <v>20</v>
      </c>
      <c r="K14" s="8"/>
      <c r="L14" s="8"/>
      <c r="M14" s="8"/>
      <c r="N14" s="8"/>
      <c r="O14" s="8"/>
      <c r="P14" s="8"/>
      <c r="Q14" s="39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27.75" x14ac:dyDescent="0.55000000000000004">
      <c r="A15" s="30">
        <v>6</v>
      </c>
      <c r="B15" s="31" t="s">
        <v>33</v>
      </c>
      <c r="C15" s="6"/>
      <c r="D15" s="32" t="s">
        <v>19</v>
      </c>
      <c r="E15" s="33">
        <v>2</v>
      </c>
      <c r="F15" s="34">
        <v>8</v>
      </c>
      <c r="G15" s="35">
        <f>IF(F15=0,0,IF(F15="N/A",1,IF(F15&lt;=M$7,1,IF(F15=N$7,2,IF(F15&lt;N$7,(((F15-M$7)/L$7)+1),IF(F15=O$7,3,IF(F15&lt;O$7,(((F15-N$7)/L$7)+2),IF(F15=P$7,4,IF(F15&lt;P$7,(((F15-O$7)/L$7)+3),IF(F15&gt;=Q$7,5,IF(F15&lt;Q$7,(((F15-P$7)/L$7)+4),0)))))))))))</f>
        <v>5</v>
      </c>
      <c r="H15" s="36" t="str">
        <f t="shared" si="0"/>
        <v>ü</v>
      </c>
      <c r="I15" s="37">
        <v>8</v>
      </c>
      <c r="J15" s="37" t="s">
        <v>20</v>
      </c>
      <c r="K15" s="8"/>
      <c r="L15" s="40" t="s">
        <v>34</v>
      </c>
      <c r="M15" s="57"/>
      <c r="N15" s="57"/>
      <c r="O15" s="57"/>
      <c r="P15" s="57"/>
      <c r="Q15" s="57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27.75" x14ac:dyDescent="0.4">
      <c r="A16" s="47"/>
      <c r="B16" s="48"/>
      <c r="C16" s="49"/>
      <c r="D16" s="32" t="s">
        <v>21</v>
      </c>
      <c r="E16" s="33">
        <v>30</v>
      </c>
      <c r="F16" s="34">
        <v>42</v>
      </c>
      <c r="G16" s="35">
        <f>IF(F16=0,0,IF(F16="N/A",1,IF(F16&lt;=M$8,1,IF(F16=N$8,2,IF(F16&lt;N$8,(((F16-M$8)/L$8)+1),IF(F16=O$8,3,IF(F16&lt;O$8,(((F16-N$8)/L$8)+2),IF(F16=P$8,4,IF(F16&lt;P$8,(((F16-O$8)/L$8)+3),IF(F16&gt;=Q$8,5,IF(F16&lt;Q$8,(((F16-P$8)/L$8)+4),0)))))))))))</f>
        <v>5</v>
      </c>
      <c r="H16" s="36" t="str">
        <f t="shared" si="0"/>
        <v>ü</v>
      </c>
      <c r="I16" s="37">
        <v>44</v>
      </c>
      <c r="J16" s="58" t="s">
        <v>35</v>
      </c>
      <c r="K16" s="8"/>
      <c r="L16" s="44" t="s">
        <v>22</v>
      </c>
      <c r="M16" s="44" t="s">
        <v>23</v>
      </c>
      <c r="N16" s="44" t="s">
        <v>24</v>
      </c>
      <c r="O16" s="44" t="s">
        <v>25</v>
      </c>
      <c r="P16" s="44" t="s">
        <v>26</v>
      </c>
      <c r="Q16" s="44" t="s">
        <v>27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27.75" x14ac:dyDescent="0.4">
      <c r="A17" s="30">
        <v>7</v>
      </c>
      <c r="B17" s="31" t="s">
        <v>36</v>
      </c>
      <c r="C17" s="6"/>
      <c r="D17" s="32" t="s">
        <v>19</v>
      </c>
      <c r="E17" s="33">
        <v>2</v>
      </c>
      <c r="F17" s="34">
        <v>2</v>
      </c>
      <c r="G17" s="35">
        <f>IF(F17=0,0,IF(F17="N/A",1,IF(F17&lt;=M$7,1,IF(F17=N$7,2,IF(F17&lt;N$7,(((F17-M$7)/L$7)+1),IF(F17=O$7,3,IF(F17&lt;O$7,(((F17-N$7)/L$7)+2),IF(F17=P$7,4,IF(F17&lt;P$7,(((F17-O$7)/L$7)+3),IF(F17&gt;=Q$7,5,IF(F17&lt;Q$7,(((F17-P$7)/L$7)+4),0)))))))))))</f>
        <v>5</v>
      </c>
      <c r="H17" s="36" t="str">
        <f t="shared" si="0"/>
        <v>ü</v>
      </c>
      <c r="I17" s="37">
        <v>2</v>
      </c>
      <c r="J17" s="37" t="s">
        <v>20</v>
      </c>
      <c r="K17" s="45" t="s">
        <v>19</v>
      </c>
      <c r="L17" s="46">
        <v>2</v>
      </c>
      <c r="M17" s="46">
        <v>2</v>
      </c>
      <c r="N17" s="46">
        <v>4</v>
      </c>
      <c r="O17" s="46">
        <v>6</v>
      </c>
      <c r="P17" s="46">
        <v>8</v>
      </c>
      <c r="Q17" s="46">
        <v>10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27.75" x14ac:dyDescent="0.4">
      <c r="A18" s="47"/>
      <c r="B18" s="59"/>
      <c r="C18" s="49"/>
      <c r="D18" s="32" t="s">
        <v>21</v>
      </c>
      <c r="E18" s="33">
        <v>30</v>
      </c>
      <c r="F18" s="34">
        <v>31</v>
      </c>
      <c r="G18" s="35">
        <f>IF(F18=0,0,IF(F18="N/A",1,IF(F18&lt;=M$8,1,IF(F18=N$8,2,IF(F18&lt;N$8,(((F18-M$8)/L$8)+1),IF(F18=O$8,3,IF(F18&lt;O$8,(((F18-N$8)/L$8)+2),IF(F18=P$8,4,IF(F18&lt;P$8,(((F18-O$8)/L$8)+3),IF(F18&gt;=Q$8,5,IF(F18&lt;Q$8,(((F18-P$8)/L$8)+4),0)))))))))))</f>
        <v>5</v>
      </c>
      <c r="H18" s="36" t="str">
        <f t="shared" si="0"/>
        <v>ü</v>
      </c>
      <c r="I18" s="37">
        <v>31</v>
      </c>
      <c r="J18" s="37" t="s">
        <v>20</v>
      </c>
      <c r="K18" s="45" t="s">
        <v>21</v>
      </c>
      <c r="L18" s="50">
        <v>20</v>
      </c>
      <c r="M18" s="50">
        <v>20</v>
      </c>
      <c r="N18" s="50">
        <v>40</v>
      </c>
      <c r="O18" s="50">
        <v>60</v>
      </c>
      <c r="P18" s="50">
        <v>80</v>
      </c>
      <c r="Q18" s="50">
        <v>100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27.75" x14ac:dyDescent="0.55000000000000004">
      <c r="A19" s="30">
        <v>8</v>
      </c>
      <c r="B19" s="31" t="s">
        <v>37</v>
      </c>
      <c r="C19" s="6"/>
      <c r="D19" s="32" t="s">
        <v>19</v>
      </c>
      <c r="E19" s="33">
        <v>10</v>
      </c>
      <c r="F19" s="34">
        <v>20</v>
      </c>
      <c r="G19" s="35">
        <f>IF(F19=0,0,IF(F19="N/A",1,IF(F19&lt;=M$17,1,IF(F19=N$17,2,IF(F19&lt;N$17,(((F19-M$17)/L$17)+1),IF(F19=O$17,3,IF(F19&lt;O$17,(((F19-N$17)/L$17)+2),IF(F19=P$17,4,IF(F19&lt;P$17,(((F19-O$17)/L$17)+3),IF(F19&gt;=Q$17,5,IF(F19&lt;Q$17,(((F19-P$17)/L$17)+4),0)))))))))))</f>
        <v>5</v>
      </c>
      <c r="H19" s="36" t="str">
        <f t="shared" si="0"/>
        <v>ü</v>
      </c>
      <c r="I19" s="37">
        <v>20</v>
      </c>
      <c r="J19" s="37" t="s">
        <v>20</v>
      </c>
      <c r="K19" s="8"/>
      <c r="L19" s="40"/>
      <c r="M19" s="40"/>
      <c r="N19" s="60"/>
      <c r="O19" s="60"/>
      <c r="P19" s="60"/>
      <c r="Q19" s="60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27.75" x14ac:dyDescent="0.55000000000000004">
      <c r="A20" s="47"/>
      <c r="B20" s="59"/>
      <c r="C20" s="49"/>
      <c r="D20" s="32" t="s">
        <v>21</v>
      </c>
      <c r="E20" s="33">
        <v>100</v>
      </c>
      <c r="F20" s="34">
        <v>118</v>
      </c>
      <c r="G20" s="35">
        <f>IF(F20=0,0,IF(F20="N/A",1,IF(F20&lt;=M$18,1,IF(F20=N$18,2,IF(F20&lt;N$18,(((F20-M$18)/L$18)+1),IF(F20=O$18,3,IF(F20&lt;O$18,(((F20-N$18)/L$18)+2),IF(F20=P$18,4,IF(F20&lt;P$18,(((F20-O$18)/L$18)+3),IF(F20&gt;=Q$18,5,IF(F20&lt;Q$18,(((F20-P$18)/L$18)+4),0)))))))))))</f>
        <v>5</v>
      </c>
      <c r="H20" s="36" t="str">
        <f t="shared" si="0"/>
        <v>ü</v>
      </c>
      <c r="I20" s="37">
        <v>118</v>
      </c>
      <c r="J20" s="37" t="s">
        <v>20</v>
      </c>
      <c r="K20" s="8"/>
      <c r="L20" s="61" t="s">
        <v>38</v>
      </c>
      <c r="M20" s="40"/>
      <c r="N20" s="60"/>
      <c r="O20" s="60"/>
      <c r="P20" s="60"/>
      <c r="Q20" s="60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27.75" x14ac:dyDescent="0.4">
      <c r="A21" s="30">
        <v>9</v>
      </c>
      <c r="B21" s="31" t="s">
        <v>39</v>
      </c>
      <c r="C21" s="6"/>
      <c r="D21" s="32" t="s">
        <v>19</v>
      </c>
      <c r="E21" s="33">
        <v>2</v>
      </c>
      <c r="F21" s="34">
        <v>2</v>
      </c>
      <c r="G21" s="35">
        <f>IF(F21=0,0,IF(F21="N/A",1,IF(F21&lt;=M$7,1,IF(F21=N$7,2,IF(F21&lt;N$7,(((F21-M$7)/L$7)+1),IF(F21=O$7,3,IF(F21&lt;O$7,(((F21-N$7)/L$7)+2),IF(F21=P$7,4,IF(F21&lt;P$7,(((F21-O$7)/L$7)+3),IF(F21&gt;=Q$7,5,IF(F21&lt;Q$7,(((F21-P$7)/L$7)+4),0)))))))))))</f>
        <v>5</v>
      </c>
      <c r="H21" s="36" t="str">
        <f t="shared" si="0"/>
        <v>ü</v>
      </c>
      <c r="I21" s="37">
        <v>2</v>
      </c>
      <c r="J21" s="37" t="s">
        <v>20</v>
      </c>
      <c r="K21" s="8"/>
      <c r="L21" s="44" t="s">
        <v>22</v>
      </c>
      <c r="M21" s="44" t="s">
        <v>23</v>
      </c>
      <c r="N21" s="44" t="s">
        <v>24</v>
      </c>
      <c r="O21" s="44" t="s">
        <v>25</v>
      </c>
      <c r="P21" s="44" t="s">
        <v>26</v>
      </c>
      <c r="Q21" s="44" t="s">
        <v>27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27.75" x14ac:dyDescent="0.4">
      <c r="A22" s="47"/>
      <c r="B22" s="59"/>
      <c r="C22" s="49"/>
      <c r="D22" s="32" t="s">
        <v>21</v>
      </c>
      <c r="E22" s="33">
        <v>30</v>
      </c>
      <c r="F22" s="34">
        <v>67</v>
      </c>
      <c r="G22" s="35">
        <f>IF(F22=0,0,IF(F22="N/A",1,IF(F22&lt;=M$8,1,IF(F22=N$8,2,IF(F22&lt;N$8,(((F22-M$8)/L$8)+1),IF(F22=O$8,3,IF(F22&lt;O$8,(((F22-N$8)/L$8)+2),IF(F22=P$8,4,IF(F22&lt;P$8,(((F22-O$8)/L$8)+3),IF(F22&gt;=Q$8,5,IF(F22&lt;Q$8,(((F22-P$8)/L$8)+4),0)))))))))))</f>
        <v>5</v>
      </c>
      <c r="H22" s="36" t="str">
        <f t="shared" si="0"/>
        <v>ü</v>
      </c>
      <c r="I22" s="37">
        <v>67</v>
      </c>
      <c r="J22" s="37" t="s">
        <v>20</v>
      </c>
      <c r="K22" s="45" t="s">
        <v>19</v>
      </c>
      <c r="L22" s="46">
        <v>2</v>
      </c>
      <c r="M22" s="46">
        <v>30</v>
      </c>
      <c r="N22" s="46">
        <v>32</v>
      </c>
      <c r="O22" s="46">
        <v>34</v>
      </c>
      <c r="P22" s="46">
        <v>36</v>
      </c>
      <c r="Q22" s="46">
        <v>38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27.75" x14ac:dyDescent="0.4">
      <c r="A23" s="30">
        <v>10</v>
      </c>
      <c r="B23" s="31" t="s">
        <v>40</v>
      </c>
      <c r="C23" s="6"/>
      <c r="D23" s="32" t="s">
        <v>19</v>
      </c>
      <c r="E23" s="33">
        <v>2</v>
      </c>
      <c r="F23" s="34">
        <v>2</v>
      </c>
      <c r="G23" s="35">
        <f>IF(F23=0,0,IF(F23="N/A",1,IF(F23&lt;=M$7,1,IF(F23=N$7,2,IF(F23&lt;N$7,(((F23-M$7)/L$7)+1),IF(F23=O$7,3,IF(F23&lt;O$7,(((F23-N$7)/L$7)+2),IF(F23=P$7,4,IF(F23&lt;P$7,(((F23-O$7)/L$7)+3),IF(F23&gt;=Q$7,5,IF(F23&lt;Q$7,(((F23-P$7)/L$7)+4),0)))))))))))</f>
        <v>5</v>
      </c>
      <c r="H23" s="36" t="str">
        <f t="shared" si="0"/>
        <v>ü</v>
      </c>
      <c r="I23" s="37">
        <v>2</v>
      </c>
      <c r="J23" s="37" t="s">
        <v>20</v>
      </c>
      <c r="K23" s="45" t="s">
        <v>21</v>
      </c>
      <c r="L23" s="50">
        <v>50</v>
      </c>
      <c r="M23" s="50">
        <v>540</v>
      </c>
      <c r="N23" s="50">
        <v>590</v>
      </c>
      <c r="O23" s="50">
        <v>640</v>
      </c>
      <c r="P23" s="50">
        <v>690</v>
      </c>
      <c r="Q23" s="50">
        <v>740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27.75" x14ac:dyDescent="0.4">
      <c r="A24" s="47"/>
      <c r="B24" s="59"/>
      <c r="C24" s="49"/>
      <c r="D24" s="32" t="s">
        <v>21</v>
      </c>
      <c r="E24" s="33">
        <v>30</v>
      </c>
      <c r="F24" s="34">
        <v>33</v>
      </c>
      <c r="G24" s="35">
        <f>IF(F24=0,0,IF(F24="N/A",1,IF(F24&lt;=M$8,1,IF(F24=N$8,2,IF(F24&lt;N$8,(((F24-M$8)/L$8)+1),IF(F24=O$8,3,IF(F24&lt;O$8,(((F24-N$8)/L$8)+2),IF(F24=P$8,4,IF(F24&lt;P$8,(((F24-O$8)/L$8)+3),IF(F24&gt;=Q$8,5,IF(F24&lt;Q$8,(((F24-P$8)/L$8)+4),0)))))))))))</f>
        <v>5</v>
      </c>
      <c r="H24" s="36" t="str">
        <f t="shared" si="0"/>
        <v>ü</v>
      </c>
      <c r="I24" s="37">
        <v>33</v>
      </c>
      <c r="J24" s="37" t="s">
        <v>20</v>
      </c>
      <c r="K24" s="8"/>
      <c r="L24" s="57"/>
      <c r="M24" s="57"/>
      <c r="N24" s="57"/>
      <c r="O24" s="57"/>
      <c r="P24" s="57"/>
      <c r="Q24" s="57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27.75" x14ac:dyDescent="0.4">
      <c r="A25" s="30">
        <v>11</v>
      </c>
      <c r="B25" s="31" t="s">
        <v>41</v>
      </c>
      <c r="C25" s="6"/>
      <c r="D25" s="32" t="s">
        <v>19</v>
      </c>
      <c r="E25" s="33">
        <v>2</v>
      </c>
      <c r="F25" s="34">
        <v>0</v>
      </c>
      <c r="G25" s="35">
        <f>IF(F25=0,0,IF(F25="N/A",1,IF(F25&lt;=M$7,1,IF(F25=N$7,2,IF(F25&lt;N$7,(((F25-M$7)/L$7)+1),IF(F25=O$7,3,IF(F25&lt;O$7,(((F25-N$7)/L$7)+2),IF(F25=P$7,4,IF(F25&lt;P$7,(((F25-O$7)/L$7)+3),IF(F25&gt;=Q$7,5,IF(F25&lt;Q$7,(((F25-P$7)/L$7)+4),0)))))))))))</f>
        <v>0</v>
      </c>
      <c r="H25" s="36" t="str">
        <f t="shared" si="0"/>
        <v>û</v>
      </c>
      <c r="I25" s="37">
        <v>0</v>
      </c>
      <c r="J25" s="37" t="s">
        <v>20</v>
      </c>
      <c r="K25" s="8"/>
      <c r="L25" s="53"/>
      <c r="M25" s="53"/>
      <c r="N25" s="53"/>
      <c r="O25" s="53"/>
      <c r="P25" s="53"/>
      <c r="Q25" s="53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27.75" x14ac:dyDescent="0.4">
      <c r="A26" s="47"/>
      <c r="B26" s="48"/>
      <c r="C26" s="49"/>
      <c r="D26" s="32" t="s">
        <v>21</v>
      </c>
      <c r="E26" s="33">
        <v>30</v>
      </c>
      <c r="F26" s="34">
        <v>0</v>
      </c>
      <c r="G26" s="35">
        <f>IF(F26=0,0,IF(F26="N/A",1,IF(F26&lt;=M$8,1,IF(F26=N$8,2,IF(F26&lt;N$8,(((F26-M$8)/L$8)+1),IF(F26=O$8,3,IF(F26&lt;O$8,(((F26-N$8)/L$8)+2),IF(F26=P$8,4,IF(F26&lt;P$8,(((F26-O$8)/L$8)+3),IF(F26&gt;=Q$8,5,IF(F26&lt;Q$8,(((F26-P$8)/L$8)+4),0)))))))))))</f>
        <v>0</v>
      </c>
      <c r="H26" s="36" t="str">
        <f t="shared" si="0"/>
        <v>û</v>
      </c>
      <c r="I26" s="37">
        <v>0</v>
      </c>
      <c r="J26" s="37" t="s">
        <v>20</v>
      </c>
      <c r="K26" s="8"/>
      <c r="L26" s="53"/>
      <c r="M26" s="53"/>
      <c r="N26" s="53"/>
      <c r="O26" s="53"/>
      <c r="P26" s="53"/>
      <c r="Q26" s="53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27.75" x14ac:dyDescent="0.4">
      <c r="A27" s="30">
        <v>12</v>
      </c>
      <c r="B27" s="31" t="s">
        <v>42</v>
      </c>
      <c r="C27" s="6"/>
      <c r="D27" s="32" t="s">
        <v>19</v>
      </c>
      <c r="E27" s="33">
        <v>2</v>
      </c>
      <c r="F27" s="34">
        <v>2</v>
      </c>
      <c r="G27" s="35">
        <f>IF(F27=0,0,IF(F27="N/A",1,IF(F27&lt;=M$7,1,IF(F27=N$7,2,IF(F27&lt;N$7,(((F27-M$7)/L$7)+1),IF(F27=O$7,3,IF(F27&lt;O$7,(((F27-N$7)/L$7)+2),IF(F27=P$7,4,IF(F27&lt;P$7,(((F27-O$7)/L$7)+3),IF(F27&gt;=Q$7,5,IF(F27&lt;Q$7,(((F27-P$7)/L$7)+4),0)))))))))))</f>
        <v>5</v>
      </c>
      <c r="H27" s="36" t="str">
        <f t="shared" si="0"/>
        <v>ü</v>
      </c>
      <c r="I27" s="37">
        <v>2</v>
      </c>
      <c r="J27" s="37" t="s">
        <v>20</v>
      </c>
      <c r="K27" s="8"/>
      <c r="L27" s="61"/>
      <c r="M27" s="61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27.75" x14ac:dyDescent="0.4">
      <c r="A28" s="47"/>
      <c r="B28" s="59"/>
      <c r="C28" s="49"/>
      <c r="D28" s="32" t="s">
        <v>21</v>
      </c>
      <c r="E28" s="33">
        <v>30</v>
      </c>
      <c r="F28" s="34">
        <v>36</v>
      </c>
      <c r="G28" s="35">
        <f>IF(F28=0,0,IF(F28="N/A",1,IF(F28&lt;=M$8,1,IF(F28=N$8,2,IF(F28&lt;N$8,(((F28-M$8)/L$8)+1),IF(F28=O$8,3,IF(F28&lt;O$8,(((F28-N$8)/L$8)+2),IF(F28=P$8,4,IF(F28&lt;P$8,(((F28-O$8)/L$8)+3),IF(F28&gt;=Q$8,5,IF(F28&lt;Q$8,(((F28-P$8)/L$8)+4),0)))))))))))</f>
        <v>5</v>
      </c>
      <c r="H28" s="36" t="str">
        <f t="shared" si="0"/>
        <v>ü</v>
      </c>
      <c r="I28" s="37">
        <v>36</v>
      </c>
      <c r="J28" s="37" t="s">
        <v>20</v>
      </c>
      <c r="K28" s="8"/>
      <c r="L28" s="61"/>
      <c r="M28" s="61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27.75" x14ac:dyDescent="0.4">
      <c r="A29" s="30">
        <v>13</v>
      </c>
      <c r="B29" s="31" t="s">
        <v>43</v>
      </c>
      <c r="C29" s="6"/>
      <c r="D29" s="32" t="s">
        <v>19</v>
      </c>
      <c r="E29" s="33">
        <v>2</v>
      </c>
      <c r="F29" s="34">
        <v>2</v>
      </c>
      <c r="G29" s="35">
        <f>IF(F29=0,0,IF(F29="N/A",1,IF(F29&lt;=M$7,1,IF(F29=N$7,2,IF(F29&lt;N$7,(((F29-M$7)/L$7)+1),IF(F29=O$7,3,IF(F29&lt;O$7,(((F29-N$7)/L$7)+2),IF(F29=P$7,4,IF(F29&lt;P$7,(((F29-O$7)/L$7)+3),IF(F29&gt;=Q$7,5,IF(F29&lt;Q$7,(((F29-P$7)/L$7)+4),0)))))))))))</f>
        <v>5</v>
      </c>
      <c r="H29" s="36" t="str">
        <f t="shared" si="0"/>
        <v>ü</v>
      </c>
      <c r="I29" s="37">
        <v>2</v>
      </c>
      <c r="J29" s="37" t="s">
        <v>20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27.75" x14ac:dyDescent="0.4">
      <c r="A30" s="47"/>
      <c r="B30" s="59"/>
      <c r="C30" s="49"/>
      <c r="D30" s="32" t="s">
        <v>21</v>
      </c>
      <c r="E30" s="33">
        <v>30</v>
      </c>
      <c r="F30" s="34">
        <v>30</v>
      </c>
      <c r="G30" s="35">
        <f>IF(F30=0,0,IF(F30="N/A",1,IF(F30&lt;=M$8,1,IF(F30=N$8,2,IF(F30&lt;N$8,(((F30-M$8)/L$8)+1),IF(F30=O$8,3,IF(F30&lt;O$8,(((F30-N$8)/L$8)+2),IF(F30=P$8,4,IF(F30&lt;P$8,(((F30-O$8)/L$8)+3),IF(F30&gt;=Q$8,5,IF(F30&lt;Q$8,(((F30-P$8)/L$8)+4),0)))))))))))</f>
        <v>5</v>
      </c>
      <c r="H30" s="36" t="str">
        <f t="shared" si="0"/>
        <v>ü</v>
      </c>
      <c r="I30" s="37">
        <v>30</v>
      </c>
      <c r="J30" s="37" t="s">
        <v>20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27.75" x14ac:dyDescent="0.4">
      <c r="A31" s="30">
        <v>14</v>
      </c>
      <c r="B31" s="31" t="s">
        <v>44</v>
      </c>
      <c r="C31" s="6"/>
      <c r="D31" s="32" t="s">
        <v>19</v>
      </c>
      <c r="E31" s="33">
        <v>2</v>
      </c>
      <c r="F31" s="34">
        <v>2</v>
      </c>
      <c r="G31" s="35">
        <f>IF(F31=0,0,IF(F31="N/A",1,IF(F31&lt;=M$7,1,IF(F31=N$7,2,IF(F31&lt;N$7,(((F31-M$7)/L$7)+1),IF(F31=O$7,3,IF(F31&lt;O$7,(((F31-N$7)/L$7)+2),IF(F31=P$7,4,IF(F31&lt;P$7,(((F31-O$7)/L$7)+3),IF(F31&gt;=Q$7,5,IF(F31&lt;Q$7,(((F31-P$7)/L$7)+4),0)))))))))))</f>
        <v>5</v>
      </c>
      <c r="H31" s="36" t="str">
        <f t="shared" si="0"/>
        <v>ü</v>
      </c>
      <c r="I31" s="37">
        <v>2</v>
      </c>
      <c r="J31" s="37" t="s">
        <v>20</v>
      </c>
      <c r="K31" s="8"/>
      <c r="L31" s="57"/>
      <c r="M31" s="57"/>
      <c r="N31" s="57"/>
      <c r="O31" s="57"/>
      <c r="P31" s="57"/>
      <c r="Q31" s="57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27.75" x14ac:dyDescent="0.4">
      <c r="A32" s="47"/>
      <c r="B32" s="59"/>
      <c r="C32" s="49"/>
      <c r="D32" s="32" t="s">
        <v>21</v>
      </c>
      <c r="E32" s="33">
        <v>30</v>
      </c>
      <c r="F32" s="34">
        <v>32</v>
      </c>
      <c r="G32" s="35">
        <f>IF(F32=0,0,IF(F32="N/A",1,IF(F32&lt;=M$8,1,IF(F32=N$8,2,IF(F32&lt;N$8,(((F32-M$8)/L$8)+1),IF(F32=O$8,3,IF(F32&lt;O$8,(((F32-N$8)/L$8)+2),IF(F32=P$8,4,IF(F32&lt;P$8,(((F32-O$8)/L$8)+3),IF(F32&gt;=Q$8,5,IF(F32&lt;Q$8,(((F32-P$8)/L$8)+4),0)))))))))))</f>
        <v>5</v>
      </c>
      <c r="H32" s="36" t="str">
        <f t="shared" si="0"/>
        <v>ü</v>
      </c>
      <c r="I32" s="37">
        <v>9</v>
      </c>
      <c r="J32" s="37" t="s">
        <v>20</v>
      </c>
      <c r="K32" s="8"/>
      <c r="L32" s="57"/>
      <c r="M32" s="57"/>
      <c r="N32" s="57"/>
      <c r="O32" s="57"/>
      <c r="P32" s="57"/>
      <c r="Q32" s="57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27.75" x14ac:dyDescent="0.4">
      <c r="A33" s="30">
        <v>15</v>
      </c>
      <c r="B33" s="31" t="s">
        <v>45</v>
      </c>
      <c r="C33" s="6"/>
      <c r="D33" s="32" t="s">
        <v>19</v>
      </c>
      <c r="E33" s="33">
        <v>2</v>
      </c>
      <c r="F33" s="34">
        <v>2</v>
      </c>
      <c r="G33" s="35">
        <f>IF(F33=0,0,IF(F33="N/A",1,IF(F33&lt;=M$7,1,IF(F33=N$7,2,IF(F33&lt;N$7,(((F33-M$7)/L$7)+1),IF(F33=O$7,3,IF(F33&lt;O$7,(((F33-N$7)/L$7)+2),IF(F33=P$7,4,IF(F33&lt;P$7,(((F33-O$7)/L$7)+3),IF(F33&gt;=Q$7,5,IF(F33&lt;Q$7,(((F33-P$7)/L$7)+4),0)))))))))))</f>
        <v>5</v>
      </c>
      <c r="H33" s="36" t="str">
        <f t="shared" si="0"/>
        <v>ü</v>
      </c>
      <c r="I33" s="37">
        <v>2</v>
      </c>
      <c r="J33" s="37" t="s">
        <v>20</v>
      </c>
      <c r="K33" s="8"/>
      <c r="L33" s="53"/>
      <c r="M33" s="53"/>
      <c r="N33" s="53"/>
      <c r="O33" s="53"/>
      <c r="P33" s="53"/>
      <c r="Q33" s="53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27.75" x14ac:dyDescent="0.4">
      <c r="A34" s="41"/>
      <c r="B34" s="42"/>
      <c r="C34" s="43"/>
      <c r="D34" s="32" t="s">
        <v>21</v>
      </c>
      <c r="E34" s="33">
        <v>30</v>
      </c>
      <c r="F34" s="34">
        <v>30</v>
      </c>
      <c r="G34" s="35">
        <f>IF(F34=0,0,IF(F34="N/A",1,IF(F34&lt;=M$8,1,IF(F34=N$8,2,IF(F34&lt;N$8,(((F34-M$8)/L$8)+1),IF(F34=O$8,3,IF(F34&lt;O$8,(((F34-N$8)/L$8)+2),IF(F34=P$8,4,IF(F34&lt;P$8,(((F34-O$8)/L$8)+3),IF(F34&gt;=Q$8,5,IF(F34&lt;Q$8,(((F34-P$8)/L$8)+4),0)))))))))))</f>
        <v>5</v>
      </c>
      <c r="H34" s="36" t="str">
        <f t="shared" si="0"/>
        <v>ü</v>
      </c>
      <c r="I34" s="37">
        <v>30</v>
      </c>
      <c r="J34" s="37" t="s">
        <v>20</v>
      </c>
      <c r="K34" s="8"/>
      <c r="L34" s="53"/>
      <c r="M34" s="53"/>
      <c r="N34" s="53"/>
      <c r="O34" s="53"/>
      <c r="P34" s="53"/>
      <c r="Q34" s="53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24" customHeight="1" x14ac:dyDescent="0.4">
      <c r="A35" s="62" t="s">
        <v>38</v>
      </c>
      <c r="B35" s="2"/>
      <c r="C35" s="6"/>
      <c r="D35" s="24" t="s">
        <v>19</v>
      </c>
      <c r="E35" s="63">
        <v>38</v>
      </c>
      <c r="F35" s="64">
        <f t="shared" ref="F35:F36" si="1">SUM(F5,F7,F9,F11,F13,F15,F17,F19,F21,F23,F25,F27,F29,F31,F33)</f>
        <v>52</v>
      </c>
      <c r="G35" s="65">
        <f>IF(F35=0,0,IF(F35="N/A",1,IF(F35&lt;=M$22,1,IF(F35=N$22,2,IF(F35&lt;N$22,(((F35-M$22)/L$22)+1),IF(F35=O$22,3,IF(F35&lt;O$22,(((F35-N$22)/L$22)+2),IF(F35=P$22,4,IF(F35&lt;P$22,(((F35-O$22)/L$22)+3),IF(F35&gt;=Q$22,5,IF(F35&lt;Q$22,(((F35-P$22)/L$22)+4),0)))))))))))</f>
        <v>5</v>
      </c>
      <c r="H35" s="66" t="str">
        <f t="shared" si="0"/>
        <v>ü</v>
      </c>
      <c r="I35" s="67"/>
      <c r="J35" s="67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24" customHeight="1" x14ac:dyDescent="0.4">
      <c r="A36" s="68"/>
      <c r="B36" s="11"/>
      <c r="C36" s="69"/>
      <c r="D36" s="24" t="s">
        <v>21</v>
      </c>
      <c r="E36" s="63">
        <v>740</v>
      </c>
      <c r="F36" s="64">
        <f t="shared" si="1"/>
        <v>868</v>
      </c>
      <c r="G36" s="65">
        <f>IF(F36=0,0,IF(F36="N/A",1,IF(F36&lt;=M$23,1,IF(F36=N$23,2,IF(F36&lt;N$23,(((F36-M$23)/L$23)+1),IF(F36=O$23,3,IF(F36&lt;O$23,(((F36-N$23)/L$23)+2),IF(F36=P$23,4,IF(F36&lt;P$23,(((F36-O$23)/L$23)+3),IF(F36&gt;=Q$23,5,IF(F36&lt;Q$23,(((F36-P$23)/L$23)+4),0)))))))))))</f>
        <v>5</v>
      </c>
      <c r="H36" s="66" t="str">
        <f t="shared" si="0"/>
        <v>ü</v>
      </c>
      <c r="I36" s="67"/>
      <c r="J36" s="67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24" customHeight="1" x14ac:dyDescent="0.4">
      <c r="A37" s="5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5.75" customHeight="1" x14ac:dyDescent="0.4">
      <c r="A38" s="70" t="s">
        <v>46</v>
      </c>
      <c r="B38" s="6"/>
      <c r="C38" s="71" t="s">
        <v>47</v>
      </c>
      <c r="D38" s="2"/>
      <c r="E38" s="2"/>
      <c r="F38" s="6"/>
      <c r="G38" s="72" t="s">
        <v>2</v>
      </c>
      <c r="H38" s="72" t="s">
        <v>48</v>
      </c>
      <c r="I38" s="72" t="s">
        <v>15</v>
      </c>
      <c r="J38" s="73" t="s">
        <v>16</v>
      </c>
      <c r="K38" s="74" t="s">
        <v>17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7"/>
    </row>
    <row r="39" spans="1:37" ht="63" customHeight="1" x14ac:dyDescent="0.4">
      <c r="A39" s="68"/>
      <c r="B39" s="69"/>
      <c r="C39" s="68"/>
      <c r="D39" s="11"/>
      <c r="E39" s="11"/>
      <c r="F39" s="69"/>
      <c r="G39" s="75">
        <v>4</v>
      </c>
      <c r="H39" s="76">
        <v>4</v>
      </c>
      <c r="I39" s="77" t="str">
        <f>IF(H39=5,"ü","û")</f>
        <v>û</v>
      </c>
      <c r="J39" s="75">
        <v>4</v>
      </c>
      <c r="K39" s="75" t="s">
        <v>20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7"/>
    </row>
    <row r="40" spans="1:37" ht="24" customHeight="1" x14ac:dyDescent="0.4">
      <c r="A40" s="51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51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24" customHeight="1" x14ac:dyDescent="0.4">
      <c r="A41" s="51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51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24" customHeight="1" x14ac:dyDescent="0.4">
      <c r="A42" s="51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51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24" customHeight="1" x14ac:dyDescent="0.4">
      <c r="A43" s="51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24" customHeight="1" x14ac:dyDescent="0.4">
      <c r="A44" s="51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24" customHeight="1" x14ac:dyDescent="0.4">
      <c r="A45" s="51" t="str">
        <f t="shared" ref="A45:B60" si="2">A4</f>
        <v>ลำดับ</v>
      </c>
      <c r="B45" s="8" t="str">
        <f t="shared" si="2"/>
        <v>หน่วยงาน</v>
      </c>
      <c r="C45" s="78" t="s">
        <v>11</v>
      </c>
      <c r="D45" s="8" t="str">
        <f t="shared" ref="D45:F60" si="3">D4</f>
        <v>เป้าหมาย</v>
      </c>
      <c r="E45" s="8" t="s">
        <v>12</v>
      </c>
      <c r="F45" s="8" t="s">
        <v>49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24" customHeight="1" x14ac:dyDescent="0.4">
      <c r="A46" s="51">
        <f t="shared" si="2"/>
        <v>1</v>
      </c>
      <c r="B46" s="8" t="str">
        <f t="shared" si="2"/>
        <v>1) คณะครุศาสตร์</v>
      </c>
      <c r="C46" s="79" t="s">
        <v>50</v>
      </c>
      <c r="D46" s="80" t="str">
        <f t="shared" si="3"/>
        <v>อาจารย์</v>
      </c>
      <c r="E46" s="81">
        <f t="shared" si="3"/>
        <v>2</v>
      </c>
      <c r="F46" s="82">
        <f t="shared" si="3"/>
        <v>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24" customHeight="1" x14ac:dyDescent="0.4">
      <c r="A47" s="51">
        <f t="shared" si="2"/>
        <v>0</v>
      </c>
      <c r="B47" s="8">
        <f t="shared" si="2"/>
        <v>0</v>
      </c>
      <c r="C47" s="83"/>
      <c r="D47" s="80" t="str">
        <f t="shared" si="3"/>
        <v>นักศึกษา</v>
      </c>
      <c r="E47" s="81">
        <f t="shared" si="3"/>
        <v>250</v>
      </c>
      <c r="F47" s="82">
        <f t="shared" si="3"/>
        <v>330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24" customHeight="1" x14ac:dyDescent="0.4">
      <c r="A48" s="51">
        <f t="shared" si="2"/>
        <v>2</v>
      </c>
      <c r="B48" s="8" t="str">
        <f t="shared" si="2"/>
        <v>2) คณะวิทยาศาสตร์และเทคโนโลยี</v>
      </c>
      <c r="C48" s="79" t="s">
        <v>51</v>
      </c>
      <c r="D48" s="80" t="str">
        <f t="shared" si="3"/>
        <v>อาจารย์</v>
      </c>
      <c r="E48" s="81">
        <f t="shared" si="3"/>
        <v>2</v>
      </c>
      <c r="F48" s="82">
        <f t="shared" si="3"/>
        <v>2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24" customHeight="1" x14ac:dyDescent="0.4">
      <c r="A49" s="51">
        <f t="shared" si="2"/>
        <v>0</v>
      </c>
      <c r="B49" s="8">
        <f t="shared" si="2"/>
        <v>0</v>
      </c>
      <c r="C49" s="83"/>
      <c r="D49" s="80" t="str">
        <f t="shared" si="3"/>
        <v>นักศึกษา</v>
      </c>
      <c r="E49" s="81">
        <f t="shared" si="3"/>
        <v>30</v>
      </c>
      <c r="F49" s="82">
        <f t="shared" si="3"/>
        <v>36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24" customHeight="1" x14ac:dyDescent="0.4">
      <c r="A50" s="51">
        <f t="shared" si="2"/>
        <v>3</v>
      </c>
      <c r="B50" s="8" t="str">
        <f t="shared" si="2"/>
        <v>3) คณะมนุษยศาสตร์และสังคมศาสตร์</v>
      </c>
      <c r="C50" s="79" t="s">
        <v>52</v>
      </c>
      <c r="D50" s="80" t="str">
        <f t="shared" si="3"/>
        <v>อาจารย์</v>
      </c>
      <c r="E50" s="81">
        <f t="shared" si="3"/>
        <v>2</v>
      </c>
      <c r="F50" s="82">
        <f t="shared" si="3"/>
        <v>2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24" customHeight="1" x14ac:dyDescent="0.4">
      <c r="A51" s="51">
        <f t="shared" si="2"/>
        <v>0</v>
      </c>
      <c r="B51" s="8">
        <f t="shared" si="2"/>
        <v>0</v>
      </c>
      <c r="C51" s="83"/>
      <c r="D51" s="80" t="str">
        <f t="shared" si="3"/>
        <v>นักศึกษา</v>
      </c>
      <c r="E51" s="81">
        <f t="shared" si="3"/>
        <v>30</v>
      </c>
      <c r="F51" s="82">
        <f t="shared" si="3"/>
        <v>32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ht="24" customHeight="1" x14ac:dyDescent="0.4">
      <c r="A52" s="51">
        <f t="shared" si="2"/>
        <v>4</v>
      </c>
      <c r="B52" s="8" t="str">
        <f t="shared" si="2"/>
        <v>4) คณะวิทยาการจัดการ</v>
      </c>
      <c r="C52" s="79" t="s">
        <v>53</v>
      </c>
      <c r="D52" s="80" t="str">
        <f t="shared" si="3"/>
        <v>อาจารย์</v>
      </c>
      <c r="E52" s="81">
        <f t="shared" si="3"/>
        <v>2</v>
      </c>
      <c r="F52" s="82">
        <f t="shared" si="3"/>
        <v>2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ht="24" customHeight="1" x14ac:dyDescent="0.4">
      <c r="A53" s="51">
        <f t="shared" si="2"/>
        <v>0</v>
      </c>
      <c r="B53" s="8">
        <f t="shared" si="2"/>
        <v>0</v>
      </c>
      <c r="C53" s="83"/>
      <c r="D53" s="80" t="str">
        <f t="shared" si="3"/>
        <v>นักศึกษา</v>
      </c>
      <c r="E53" s="81">
        <f t="shared" si="3"/>
        <v>30</v>
      </c>
      <c r="F53" s="82">
        <f t="shared" si="3"/>
        <v>34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ht="24" customHeight="1" x14ac:dyDescent="0.4">
      <c r="A54" s="51">
        <f t="shared" si="2"/>
        <v>5</v>
      </c>
      <c r="B54" s="8" t="str">
        <f t="shared" si="2"/>
        <v>5) คณะเทคโนโลยีอุตสาหกรรม</v>
      </c>
      <c r="C54" s="79" t="s">
        <v>54</v>
      </c>
      <c r="D54" s="80" t="str">
        <f t="shared" si="3"/>
        <v>อาจารย์</v>
      </c>
      <c r="E54" s="81">
        <f t="shared" si="3"/>
        <v>2</v>
      </c>
      <c r="F54" s="82">
        <f t="shared" si="3"/>
        <v>2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37" ht="24" customHeight="1" x14ac:dyDescent="0.4">
      <c r="A55" s="51">
        <f t="shared" si="2"/>
        <v>0</v>
      </c>
      <c r="B55" s="8">
        <f t="shared" si="2"/>
        <v>0</v>
      </c>
      <c r="C55" s="83"/>
      <c r="D55" s="80" t="str">
        <f t="shared" si="3"/>
        <v>นักศึกษา</v>
      </c>
      <c r="E55" s="81">
        <f t="shared" si="3"/>
        <v>30</v>
      </c>
      <c r="F55" s="82">
        <f t="shared" si="3"/>
        <v>17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ht="24" customHeight="1" x14ac:dyDescent="0.4">
      <c r="A56" s="51">
        <f t="shared" si="2"/>
        <v>6</v>
      </c>
      <c r="B56" s="8" t="str">
        <f t="shared" si="2"/>
        <v>6) คณะศิลปกรรมศาสตร์</v>
      </c>
      <c r="C56" s="79" t="s">
        <v>55</v>
      </c>
      <c r="D56" s="80" t="str">
        <f t="shared" si="3"/>
        <v>อาจารย์</v>
      </c>
      <c r="E56" s="81">
        <f t="shared" si="3"/>
        <v>2</v>
      </c>
      <c r="F56" s="82">
        <f t="shared" si="3"/>
        <v>8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37" ht="24" customHeight="1" x14ac:dyDescent="0.4">
      <c r="A57" s="51">
        <f t="shared" si="2"/>
        <v>0</v>
      </c>
      <c r="B57" s="8">
        <f t="shared" si="2"/>
        <v>0</v>
      </c>
      <c r="C57" s="83"/>
      <c r="D57" s="80" t="str">
        <f t="shared" si="3"/>
        <v>นักศึกษา</v>
      </c>
      <c r="E57" s="81">
        <f t="shared" si="3"/>
        <v>30</v>
      </c>
      <c r="F57" s="82">
        <f t="shared" si="3"/>
        <v>42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7" ht="24" customHeight="1" x14ac:dyDescent="0.4">
      <c r="A58" s="51">
        <f t="shared" si="2"/>
        <v>7</v>
      </c>
      <c r="B58" s="8" t="str">
        <f t="shared" si="2"/>
        <v>8)  วิทยาลัยนวัตกรรมและการจัดการ</v>
      </c>
      <c r="C58" s="79" t="s">
        <v>56</v>
      </c>
      <c r="D58" s="80" t="str">
        <f t="shared" si="3"/>
        <v>อาจารย์</v>
      </c>
      <c r="E58" s="81">
        <f t="shared" si="3"/>
        <v>2</v>
      </c>
      <c r="F58" s="82">
        <f t="shared" si="3"/>
        <v>2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ht="24" customHeight="1" x14ac:dyDescent="0.4">
      <c r="A59" s="51">
        <f t="shared" si="2"/>
        <v>0</v>
      </c>
      <c r="B59" s="8">
        <f t="shared" si="2"/>
        <v>0</v>
      </c>
      <c r="C59" s="83"/>
      <c r="D59" s="80" t="str">
        <f t="shared" si="3"/>
        <v>นักศึกษา</v>
      </c>
      <c r="E59" s="81">
        <f t="shared" si="3"/>
        <v>30</v>
      </c>
      <c r="F59" s="82">
        <f t="shared" si="3"/>
        <v>31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24" customHeight="1" x14ac:dyDescent="0.4">
      <c r="A60" s="51">
        <f t="shared" si="2"/>
        <v>8</v>
      </c>
      <c r="B60" s="8" t="str">
        <f t="shared" si="2"/>
        <v>9) วิทยาลัยพยาบาลและสุขภาพ</v>
      </c>
      <c r="C60" s="79" t="s">
        <v>57</v>
      </c>
      <c r="D60" s="80" t="str">
        <f t="shared" si="3"/>
        <v>อาจารย์</v>
      </c>
      <c r="E60" s="81">
        <f t="shared" si="3"/>
        <v>10</v>
      </c>
      <c r="F60" s="82">
        <f t="shared" si="3"/>
        <v>20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7" ht="24" customHeight="1" x14ac:dyDescent="0.4">
      <c r="A61" s="51">
        <f t="shared" ref="A61:B76" si="4">A20</f>
        <v>0</v>
      </c>
      <c r="B61" s="8">
        <f t="shared" si="4"/>
        <v>0</v>
      </c>
      <c r="C61" s="83"/>
      <c r="D61" s="80" t="str">
        <f t="shared" ref="D61:F76" si="5">D20</f>
        <v>นักศึกษา</v>
      </c>
      <c r="E61" s="81">
        <f t="shared" si="5"/>
        <v>100</v>
      </c>
      <c r="F61" s="82">
        <f t="shared" si="5"/>
        <v>118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ht="24" customHeight="1" x14ac:dyDescent="0.4">
      <c r="A62" s="51">
        <f t="shared" si="4"/>
        <v>9</v>
      </c>
      <c r="B62" s="8" t="str">
        <f t="shared" si="4"/>
        <v>10) วิทยาลัยสหเวชศาสตร์</v>
      </c>
      <c r="C62" s="79" t="s">
        <v>58</v>
      </c>
      <c r="D62" s="80" t="str">
        <f t="shared" si="5"/>
        <v>อาจารย์</v>
      </c>
      <c r="E62" s="81">
        <f t="shared" si="5"/>
        <v>2</v>
      </c>
      <c r="F62" s="82">
        <f t="shared" si="5"/>
        <v>2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37" ht="24" customHeight="1" x14ac:dyDescent="0.4">
      <c r="A63" s="51">
        <f t="shared" si="4"/>
        <v>0</v>
      </c>
      <c r="B63" s="8">
        <f t="shared" si="4"/>
        <v>0</v>
      </c>
      <c r="C63" s="83"/>
      <c r="D63" s="80" t="str">
        <f t="shared" si="5"/>
        <v>นักศึกษา</v>
      </c>
      <c r="E63" s="81">
        <f t="shared" si="5"/>
        <v>30</v>
      </c>
      <c r="F63" s="82">
        <f t="shared" si="5"/>
        <v>67</v>
      </c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37" ht="24" customHeight="1" x14ac:dyDescent="0.4">
      <c r="A64" s="51">
        <f t="shared" si="4"/>
        <v>10</v>
      </c>
      <c r="B64" s="8" t="str">
        <f t="shared" si="4"/>
        <v xml:space="preserve">11) วิทยาลัยโลจิสติกส์และซัพพลายเชน </v>
      </c>
      <c r="C64" s="79" t="s">
        <v>59</v>
      </c>
      <c r="D64" s="80" t="str">
        <f t="shared" si="5"/>
        <v>อาจารย์</v>
      </c>
      <c r="E64" s="81">
        <f t="shared" si="5"/>
        <v>2</v>
      </c>
      <c r="F64" s="82">
        <f t="shared" si="5"/>
        <v>2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:37" ht="24" customHeight="1" x14ac:dyDescent="0.4">
      <c r="A65" s="51">
        <f t="shared" si="4"/>
        <v>0</v>
      </c>
      <c r="B65" s="8">
        <f t="shared" si="4"/>
        <v>0</v>
      </c>
      <c r="C65" s="83"/>
      <c r="D65" s="80" t="str">
        <f t="shared" si="5"/>
        <v>นักศึกษา</v>
      </c>
      <c r="E65" s="81">
        <f t="shared" si="5"/>
        <v>30</v>
      </c>
      <c r="F65" s="82">
        <f t="shared" si="5"/>
        <v>33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1:37" ht="24" customHeight="1" x14ac:dyDescent="0.4">
      <c r="A66" s="51">
        <f t="shared" si="4"/>
        <v>11</v>
      </c>
      <c r="B66" s="8" t="str">
        <f t="shared" si="4"/>
        <v>12) วิทยาลัยสถาปัตยกรรมศาสตร์</v>
      </c>
      <c r="C66" s="79" t="s">
        <v>60</v>
      </c>
      <c r="D66" s="80" t="str">
        <f t="shared" si="5"/>
        <v>อาจารย์</v>
      </c>
      <c r="E66" s="81">
        <f t="shared" si="5"/>
        <v>2</v>
      </c>
      <c r="F66" s="82">
        <f t="shared" si="5"/>
        <v>0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1:37" ht="24" customHeight="1" x14ac:dyDescent="0.4">
      <c r="A67" s="51">
        <f t="shared" si="4"/>
        <v>0</v>
      </c>
      <c r="B67" s="8">
        <f t="shared" si="4"/>
        <v>0</v>
      </c>
      <c r="C67" s="83"/>
      <c r="D67" s="80" t="str">
        <f t="shared" si="5"/>
        <v>นักศึกษา</v>
      </c>
      <c r="E67" s="81">
        <f t="shared" si="5"/>
        <v>30</v>
      </c>
      <c r="F67" s="82">
        <f t="shared" si="5"/>
        <v>0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:37" ht="24" customHeight="1" x14ac:dyDescent="0.4">
      <c r="A68" s="51">
        <f t="shared" si="4"/>
        <v>12</v>
      </c>
      <c r="B68" s="8" t="str">
        <f t="shared" si="4"/>
        <v>13) วิทยาลัยการเมืองและการปกครอง</v>
      </c>
      <c r="C68" s="79" t="s">
        <v>61</v>
      </c>
      <c r="D68" s="80" t="str">
        <f t="shared" si="5"/>
        <v>อาจารย์</v>
      </c>
      <c r="E68" s="81">
        <f t="shared" si="5"/>
        <v>2</v>
      </c>
      <c r="F68" s="82">
        <f t="shared" si="5"/>
        <v>2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ht="24" customHeight="1" x14ac:dyDescent="0.4">
      <c r="A69" s="51">
        <f t="shared" si="4"/>
        <v>0</v>
      </c>
      <c r="B69" s="8">
        <f t="shared" si="4"/>
        <v>0</v>
      </c>
      <c r="C69" s="83"/>
      <c r="D69" s="80" t="str">
        <f t="shared" si="5"/>
        <v>นักศึกษา</v>
      </c>
      <c r="E69" s="81">
        <f t="shared" si="5"/>
        <v>30</v>
      </c>
      <c r="F69" s="82">
        <f t="shared" si="5"/>
        <v>36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1:37" ht="24" customHeight="1" x14ac:dyDescent="0.4">
      <c r="A70" s="51">
        <f t="shared" si="4"/>
        <v>13</v>
      </c>
      <c r="B70" s="8" t="str">
        <f t="shared" si="4"/>
        <v>14) วิทยาลัยการจัดการอุตสาหกรรมบริการ</v>
      </c>
      <c r="C70" s="79" t="s">
        <v>62</v>
      </c>
      <c r="D70" s="80" t="str">
        <f t="shared" si="5"/>
        <v>อาจารย์</v>
      </c>
      <c r="E70" s="81">
        <f t="shared" si="5"/>
        <v>2</v>
      </c>
      <c r="F70" s="82">
        <f t="shared" si="5"/>
        <v>2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ht="24" customHeight="1" x14ac:dyDescent="0.4">
      <c r="A71" s="51">
        <f t="shared" si="4"/>
        <v>0</v>
      </c>
      <c r="B71" s="8">
        <f t="shared" si="4"/>
        <v>0</v>
      </c>
      <c r="C71" s="83"/>
      <c r="D71" s="80" t="str">
        <f t="shared" si="5"/>
        <v>นักศึกษา</v>
      </c>
      <c r="E71" s="81">
        <f t="shared" si="5"/>
        <v>30</v>
      </c>
      <c r="F71" s="82">
        <f t="shared" si="5"/>
        <v>30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ht="24" customHeight="1" x14ac:dyDescent="0.4">
      <c r="A72" s="51">
        <f t="shared" si="4"/>
        <v>14</v>
      </c>
      <c r="B72" s="8" t="str">
        <f t="shared" si="4"/>
        <v>15) วิทยาลัยนิเทศศาสตร์</v>
      </c>
      <c r="C72" s="79" t="s">
        <v>63</v>
      </c>
      <c r="D72" s="80" t="str">
        <f t="shared" si="5"/>
        <v>อาจารย์</v>
      </c>
      <c r="E72" s="81">
        <f t="shared" si="5"/>
        <v>2</v>
      </c>
      <c r="F72" s="82">
        <f t="shared" si="5"/>
        <v>2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ht="24" customHeight="1" x14ac:dyDescent="0.4">
      <c r="A73" s="51">
        <f t="shared" si="4"/>
        <v>0</v>
      </c>
      <c r="B73" s="8">
        <f t="shared" si="4"/>
        <v>0</v>
      </c>
      <c r="C73" s="83"/>
      <c r="D73" s="80" t="str">
        <f t="shared" si="5"/>
        <v>นักศึกษา</v>
      </c>
      <c r="E73" s="81">
        <f t="shared" si="5"/>
        <v>30</v>
      </c>
      <c r="F73" s="82">
        <f t="shared" si="5"/>
        <v>32</v>
      </c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ht="24" customHeight="1" x14ac:dyDescent="0.4">
      <c r="A74" s="51">
        <f t="shared" si="4"/>
        <v>15</v>
      </c>
      <c r="B74" s="8" t="str">
        <f t="shared" si="4"/>
        <v>16) ศูนย์การศึกษา จ. อุดรธานี</v>
      </c>
      <c r="C74" s="79" t="s">
        <v>64</v>
      </c>
      <c r="D74" s="80" t="str">
        <f t="shared" si="5"/>
        <v>อาจารย์</v>
      </c>
      <c r="E74" s="81">
        <f t="shared" si="5"/>
        <v>2</v>
      </c>
      <c r="F74" s="82">
        <f t="shared" si="5"/>
        <v>2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ht="24" customHeight="1" x14ac:dyDescent="0.4">
      <c r="A75" s="51">
        <f t="shared" si="4"/>
        <v>0</v>
      </c>
      <c r="B75" s="8">
        <f t="shared" si="4"/>
        <v>0</v>
      </c>
      <c r="C75" s="83"/>
      <c r="D75" s="80" t="str">
        <f t="shared" si="5"/>
        <v>นักศึกษา</v>
      </c>
      <c r="E75" s="81">
        <f t="shared" si="5"/>
        <v>30</v>
      </c>
      <c r="F75" s="82">
        <f t="shared" si="5"/>
        <v>30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ht="24" customHeight="1" x14ac:dyDescent="0.4">
      <c r="A76" s="51" t="str">
        <f t="shared" si="4"/>
        <v>ระดับมหาวิทยาลัย</v>
      </c>
      <c r="B76" s="8">
        <f t="shared" si="4"/>
        <v>0</v>
      </c>
      <c r="C76" s="79" t="s">
        <v>65</v>
      </c>
      <c r="D76" s="80" t="str">
        <f t="shared" si="5"/>
        <v>อาจารย์</v>
      </c>
      <c r="E76" s="81">
        <f t="shared" si="5"/>
        <v>38</v>
      </c>
      <c r="F76" s="82">
        <f t="shared" si="5"/>
        <v>52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ht="24" customHeight="1" x14ac:dyDescent="0.4">
      <c r="A77" s="51">
        <f t="shared" ref="A77:B77" si="6">A36</f>
        <v>0</v>
      </c>
      <c r="B77" s="8">
        <f t="shared" si="6"/>
        <v>0</v>
      </c>
      <c r="C77" s="83"/>
      <c r="D77" s="80" t="str">
        <f t="shared" ref="D77:F77" si="7">D36</f>
        <v>นักศึกษา</v>
      </c>
      <c r="E77" s="81">
        <f t="shared" si="7"/>
        <v>740</v>
      </c>
      <c r="F77" s="82">
        <f t="shared" si="7"/>
        <v>868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1:37" ht="24" customHeight="1" x14ac:dyDescent="0.4">
      <c r="A78" s="51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:37" ht="24" customHeight="1" x14ac:dyDescent="0.4">
      <c r="A79" s="51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1:37" ht="24" customHeight="1" x14ac:dyDescent="0.4">
      <c r="A80" s="51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:37" ht="24" customHeight="1" x14ac:dyDescent="0.4">
      <c r="A81" s="51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:37" ht="24" customHeight="1" x14ac:dyDescent="0.4">
      <c r="A82" s="51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:37" ht="24" customHeight="1" x14ac:dyDescent="0.4">
      <c r="A83" s="51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1:37" ht="24" customHeight="1" x14ac:dyDescent="0.4">
      <c r="A84" s="51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</row>
    <row r="85" spans="1:37" ht="24" customHeight="1" x14ac:dyDescent="0.4">
      <c r="A85" s="51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</row>
    <row r="86" spans="1:37" ht="24" customHeight="1" x14ac:dyDescent="0.4">
      <c r="A86" s="51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ht="24" customHeight="1" x14ac:dyDescent="0.4">
      <c r="A87" s="51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</row>
    <row r="88" spans="1:37" ht="24" customHeight="1" x14ac:dyDescent="0.4">
      <c r="A88" s="51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</row>
    <row r="89" spans="1:37" ht="24" customHeight="1" x14ac:dyDescent="0.4">
      <c r="A89" s="51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</row>
    <row r="90" spans="1:37" ht="24" customHeight="1" x14ac:dyDescent="0.4">
      <c r="A90" s="51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</row>
    <row r="91" spans="1:37" ht="24" customHeight="1" x14ac:dyDescent="0.4">
      <c r="A91" s="51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1:37" ht="24" customHeight="1" x14ac:dyDescent="0.4">
      <c r="A92" s="51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37" ht="24" customHeight="1" x14ac:dyDescent="0.4">
      <c r="A93" s="51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ht="24" customHeight="1" x14ac:dyDescent="0.4">
      <c r="A94" s="51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ht="24" customHeight="1" x14ac:dyDescent="0.4">
      <c r="A95" s="51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</row>
    <row r="96" spans="1:37" ht="24" customHeight="1" x14ac:dyDescent="0.4">
      <c r="A96" s="51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spans="1:37" ht="24" customHeight="1" x14ac:dyDescent="0.4">
      <c r="A97" s="5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1:37" ht="24" customHeight="1" x14ac:dyDescent="0.4">
      <c r="A98" s="51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1:37" ht="24" customHeight="1" x14ac:dyDescent="0.4">
      <c r="A99" s="51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</row>
    <row r="100" spans="1:37" ht="24" customHeight="1" x14ac:dyDescent="0.4">
      <c r="A100" s="51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1:37" ht="24" customHeight="1" x14ac:dyDescent="0.4">
      <c r="A101" s="51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1:37" ht="24" customHeight="1" x14ac:dyDescent="0.4">
      <c r="A102" s="51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1:37" ht="24" customHeight="1" x14ac:dyDescent="0.4">
      <c r="A103" s="51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1:37" ht="24" customHeight="1" x14ac:dyDescent="0.4">
      <c r="A104" s="51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1:37" ht="24" customHeight="1" x14ac:dyDescent="0.4">
      <c r="A105" s="51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1:37" ht="24" customHeight="1" x14ac:dyDescent="0.4">
      <c r="A106" s="51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1:37" ht="24" customHeight="1" x14ac:dyDescent="0.4">
      <c r="A107" s="51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1:37" ht="24" customHeight="1" x14ac:dyDescent="0.4">
      <c r="A108" s="51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1:37" ht="24" customHeight="1" x14ac:dyDescent="0.4">
      <c r="A109" s="51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1:37" ht="24" customHeight="1" x14ac:dyDescent="0.4">
      <c r="A110" s="51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1:37" ht="24" customHeight="1" x14ac:dyDescent="0.4">
      <c r="A111" s="51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</row>
    <row r="112" spans="1:37" ht="24" customHeight="1" x14ac:dyDescent="0.4">
      <c r="A112" s="51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</row>
    <row r="113" spans="1:37" ht="24" customHeight="1" x14ac:dyDescent="0.4">
      <c r="A113" s="51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</row>
    <row r="114" spans="1:37" ht="24" customHeight="1" x14ac:dyDescent="0.4">
      <c r="A114" s="51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</row>
    <row r="115" spans="1:37" ht="24" customHeight="1" x14ac:dyDescent="0.4">
      <c r="A115" s="51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1:37" ht="24" customHeight="1" x14ac:dyDescent="0.4">
      <c r="A116" s="51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1:37" ht="24" customHeight="1" x14ac:dyDescent="0.4">
      <c r="A117" s="51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1:37" ht="24" customHeight="1" x14ac:dyDescent="0.4">
      <c r="A118" s="51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</row>
    <row r="119" spans="1:37" ht="24" customHeight="1" x14ac:dyDescent="0.4">
      <c r="A119" s="51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</row>
    <row r="120" spans="1:37" ht="24" customHeight="1" x14ac:dyDescent="0.4">
      <c r="A120" s="51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1:37" ht="24" customHeight="1" x14ac:dyDescent="0.4">
      <c r="A121" s="51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1:37" ht="24" customHeight="1" x14ac:dyDescent="0.4">
      <c r="A122" s="51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</row>
    <row r="123" spans="1:37" ht="24" customHeight="1" x14ac:dyDescent="0.4">
      <c r="A123" s="51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</row>
    <row r="124" spans="1:37" ht="24" customHeight="1" x14ac:dyDescent="0.4">
      <c r="A124" s="51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</row>
    <row r="125" spans="1:37" ht="24" customHeight="1" x14ac:dyDescent="0.4">
      <c r="A125" s="51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</row>
    <row r="126" spans="1:37" ht="24" customHeight="1" x14ac:dyDescent="0.4">
      <c r="A126" s="51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</row>
    <row r="127" spans="1:37" ht="24" customHeight="1" x14ac:dyDescent="0.4">
      <c r="A127" s="51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</row>
    <row r="128" spans="1:37" ht="24" customHeight="1" x14ac:dyDescent="0.4">
      <c r="A128" s="51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1:37" ht="24" customHeight="1" x14ac:dyDescent="0.4">
      <c r="A129" s="51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1:37" ht="24" customHeight="1" x14ac:dyDescent="0.4">
      <c r="A130" s="51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</row>
    <row r="131" spans="1:37" ht="24" customHeight="1" x14ac:dyDescent="0.4">
      <c r="A131" s="51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</row>
    <row r="132" spans="1:37" ht="24" customHeight="1" x14ac:dyDescent="0.4">
      <c r="A132" s="51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</row>
    <row r="133" spans="1:37" ht="24" customHeight="1" x14ac:dyDescent="0.4">
      <c r="A133" s="51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</row>
    <row r="134" spans="1:37" ht="24" customHeight="1" x14ac:dyDescent="0.4">
      <c r="A134" s="51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1:37" ht="24" customHeight="1" x14ac:dyDescent="0.4">
      <c r="A135" s="51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1:37" ht="24" customHeight="1" x14ac:dyDescent="0.4">
      <c r="A136" s="51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1:37" ht="24" customHeight="1" x14ac:dyDescent="0.4">
      <c r="A137" s="51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1:37" ht="24" customHeight="1" x14ac:dyDescent="0.4">
      <c r="A138" s="51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</row>
    <row r="139" spans="1:37" ht="24" customHeight="1" x14ac:dyDescent="0.4">
      <c r="A139" s="51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</row>
    <row r="140" spans="1:37" ht="24" customHeight="1" x14ac:dyDescent="0.4">
      <c r="A140" s="51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</row>
    <row r="141" spans="1:37" ht="24" customHeight="1" x14ac:dyDescent="0.4">
      <c r="A141" s="51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</row>
    <row r="142" spans="1:37" ht="24" customHeight="1" x14ac:dyDescent="0.4">
      <c r="A142" s="51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</row>
    <row r="143" spans="1:37" ht="24" customHeight="1" x14ac:dyDescent="0.4">
      <c r="A143" s="51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</row>
    <row r="144" spans="1:37" ht="24" customHeight="1" x14ac:dyDescent="0.4">
      <c r="A144" s="51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</row>
    <row r="145" spans="1:37" ht="24" customHeight="1" x14ac:dyDescent="0.4">
      <c r="A145" s="51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</row>
    <row r="146" spans="1:37" ht="24" customHeight="1" x14ac:dyDescent="0.4">
      <c r="A146" s="51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</row>
    <row r="147" spans="1:37" ht="24" customHeight="1" x14ac:dyDescent="0.4">
      <c r="A147" s="51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</row>
    <row r="148" spans="1:37" ht="24" customHeight="1" x14ac:dyDescent="0.4">
      <c r="A148" s="51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</row>
    <row r="149" spans="1:37" ht="24" customHeight="1" x14ac:dyDescent="0.4">
      <c r="A149" s="51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1:37" ht="24" customHeight="1" x14ac:dyDescent="0.4">
      <c r="A150" s="51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1:37" ht="24" customHeight="1" x14ac:dyDescent="0.4">
      <c r="A151" s="51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</row>
    <row r="152" spans="1:37" ht="24" customHeight="1" x14ac:dyDescent="0.4">
      <c r="A152" s="51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</row>
    <row r="153" spans="1:37" ht="24" customHeight="1" x14ac:dyDescent="0.4">
      <c r="A153" s="51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</row>
    <row r="154" spans="1:37" ht="24" customHeight="1" x14ac:dyDescent="0.4">
      <c r="A154" s="51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</row>
    <row r="155" spans="1:37" ht="24" customHeight="1" x14ac:dyDescent="0.4">
      <c r="A155" s="7"/>
      <c r="B155" s="84"/>
      <c r="C155" s="84"/>
      <c r="D155" s="84"/>
      <c r="E155" s="84"/>
      <c r="F155" s="84"/>
      <c r="G155" s="84"/>
      <c r="H155" s="84"/>
      <c r="I155" s="84"/>
      <c r="J155" s="84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</row>
    <row r="156" spans="1:37" ht="24" customHeight="1" x14ac:dyDescent="0.4">
      <c r="A156" s="7"/>
      <c r="B156" s="84"/>
      <c r="C156" s="84"/>
      <c r="D156" s="84"/>
      <c r="E156" s="84"/>
      <c r="F156" s="84"/>
      <c r="G156" s="84"/>
      <c r="H156" s="84"/>
      <c r="I156" s="84"/>
      <c r="J156" s="84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</row>
    <row r="157" spans="1:37" ht="24" customHeight="1" x14ac:dyDescent="0.4">
      <c r="A157" s="7"/>
      <c r="B157" s="84"/>
      <c r="C157" s="84"/>
      <c r="D157" s="84"/>
      <c r="E157" s="84"/>
      <c r="F157" s="84"/>
      <c r="G157" s="84"/>
      <c r="H157" s="84"/>
      <c r="I157" s="84"/>
      <c r="J157" s="84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</row>
    <row r="158" spans="1:37" ht="24" customHeight="1" x14ac:dyDescent="0.4">
      <c r="A158" s="7"/>
      <c r="B158" s="84"/>
      <c r="C158" s="84"/>
      <c r="D158" s="84"/>
      <c r="E158" s="84"/>
      <c r="F158" s="84"/>
      <c r="G158" s="84"/>
      <c r="H158" s="84"/>
      <c r="I158" s="84"/>
      <c r="J158" s="84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</row>
    <row r="159" spans="1:37" ht="24" customHeight="1" x14ac:dyDescent="0.4">
      <c r="A159" s="7"/>
      <c r="B159" s="84"/>
      <c r="C159" s="84"/>
      <c r="D159" s="84"/>
      <c r="E159" s="84"/>
      <c r="F159" s="84"/>
      <c r="G159" s="84"/>
      <c r="H159" s="84"/>
      <c r="I159" s="84"/>
      <c r="J159" s="84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</row>
    <row r="160" spans="1:37" ht="24" customHeight="1" x14ac:dyDescent="0.4">
      <c r="A160" s="7"/>
      <c r="B160" s="84"/>
      <c r="C160" s="84"/>
      <c r="D160" s="84"/>
      <c r="E160" s="84"/>
      <c r="F160" s="84"/>
      <c r="G160" s="84"/>
      <c r="H160" s="84"/>
      <c r="I160" s="84"/>
      <c r="J160" s="84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</row>
    <row r="161" spans="1:37" ht="24" customHeight="1" x14ac:dyDescent="0.4">
      <c r="A161" s="7"/>
      <c r="B161" s="84"/>
      <c r="C161" s="84"/>
      <c r="D161" s="84"/>
      <c r="E161" s="84"/>
      <c r="F161" s="84"/>
      <c r="G161" s="84"/>
      <c r="H161" s="84"/>
      <c r="I161" s="84"/>
      <c r="J161" s="84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</row>
    <row r="162" spans="1:37" ht="24" customHeight="1" x14ac:dyDescent="0.4">
      <c r="A162" s="7"/>
      <c r="B162" s="84"/>
      <c r="C162" s="84"/>
      <c r="D162" s="84"/>
      <c r="E162" s="84"/>
      <c r="F162" s="84"/>
      <c r="G162" s="84"/>
      <c r="H162" s="84"/>
      <c r="I162" s="84"/>
      <c r="J162" s="84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</row>
    <row r="163" spans="1:37" ht="24" customHeight="1" x14ac:dyDescent="0.4">
      <c r="A163" s="7"/>
      <c r="B163" s="84"/>
      <c r="C163" s="84"/>
      <c r="D163" s="84"/>
      <c r="E163" s="84"/>
      <c r="F163" s="84"/>
      <c r="G163" s="84"/>
      <c r="H163" s="84"/>
      <c r="I163" s="84"/>
      <c r="J163" s="84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</row>
    <row r="164" spans="1:37" ht="24" customHeight="1" x14ac:dyDescent="0.4">
      <c r="A164" s="7"/>
      <c r="B164" s="84"/>
      <c r="C164" s="84"/>
      <c r="D164" s="84"/>
      <c r="E164" s="84"/>
      <c r="F164" s="84"/>
      <c r="G164" s="84"/>
      <c r="H164" s="84"/>
      <c r="I164" s="84"/>
      <c r="J164" s="84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</row>
    <row r="165" spans="1:37" ht="24" customHeight="1" x14ac:dyDescent="0.4">
      <c r="A165" s="7"/>
      <c r="B165" s="84"/>
      <c r="C165" s="84"/>
      <c r="D165" s="84"/>
      <c r="E165" s="84"/>
      <c r="F165" s="84"/>
      <c r="G165" s="84"/>
      <c r="H165" s="84"/>
      <c r="I165" s="84"/>
      <c r="J165" s="84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</row>
    <row r="166" spans="1:37" ht="24" customHeight="1" x14ac:dyDescent="0.4">
      <c r="A166" s="7"/>
      <c r="B166" s="84"/>
      <c r="C166" s="84"/>
      <c r="D166" s="84"/>
      <c r="E166" s="84"/>
      <c r="F166" s="84"/>
      <c r="G166" s="84"/>
      <c r="H166" s="84"/>
      <c r="I166" s="84"/>
      <c r="J166" s="84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</row>
    <row r="167" spans="1:37" ht="24" customHeight="1" x14ac:dyDescent="0.4">
      <c r="A167" s="7"/>
      <c r="B167" s="84"/>
      <c r="C167" s="84"/>
      <c r="D167" s="84"/>
      <c r="E167" s="84"/>
      <c r="F167" s="84"/>
      <c r="G167" s="84"/>
      <c r="H167" s="84"/>
      <c r="I167" s="84"/>
      <c r="J167" s="84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</row>
    <row r="168" spans="1:37" ht="24" customHeight="1" x14ac:dyDescent="0.4">
      <c r="A168" s="7"/>
      <c r="B168" s="84"/>
      <c r="C168" s="84"/>
      <c r="D168" s="84"/>
      <c r="E168" s="84"/>
      <c r="F168" s="84"/>
      <c r="G168" s="84"/>
      <c r="H168" s="84"/>
      <c r="I168" s="84"/>
      <c r="J168" s="84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</row>
    <row r="169" spans="1:37" ht="24" customHeight="1" x14ac:dyDescent="0.4">
      <c r="A169" s="7"/>
      <c r="B169" s="84"/>
      <c r="C169" s="84"/>
      <c r="D169" s="84"/>
      <c r="E169" s="84"/>
      <c r="F169" s="84"/>
      <c r="G169" s="84"/>
      <c r="H169" s="84"/>
      <c r="I169" s="84"/>
      <c r="J169" s="84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</row>
    <row r="170" spans="1:37" ht="24" customHeight="1" x14ac:dyDescent="0.4">
      <c r="A170" s="7"/>
      <c r="B170" s="84"/>
      <c r="C170" s="84"/>
      <c r="D170" s="84"/>
      <c r="E170" s="84"/>
      <c r="F170" s="84"/>
      <c r="G170" s="84"/>
      <c r="H170" s="84"/>
      <c r="I170" s="84"/>
      <c r="J170" s="84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</row>
    <row r="171" spans="1:37" ht="24" customHeight="1" x14ac:dyDescent="0.4">
      <c r="A171" s="7"/>
      <c r="B171" s="84"/>
      <c r="C171" s="84"/>
      <c r="D171" s="84"/>
      <c r="E171" s="84"/>
      <c r="F171" s="84"/>
      <c r="G171" s="84"/>
      <c r="H171" s="84"/>
      <c r="I171" s="84"/>
      <c r="J171" s="84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</row>
    <row r="172" spans="1:37" ht="24" customHeight="1" x14ac:dyDescent="0.4">
      <c r="A172" s="7"/>
      <c r="B172" s="84"/>
      <c r="C172" s="84"/>
      <c r="D172" s="84"/>
      <c r="E172" s="84"/>
      <c r="F172" s="84"/>
      <c r="G172" s="84"/>
      <c r="H172" s="84"/>
      <c r="I172" s="84"/>
      <c r="J172" s="84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</row>
    <row r="173" spans="1:37" ht="24" customHeight="1" x14ac:dyDescent="0.4">
      <c r="A173" s="7"/>
      <c r="B173" s="84"/>
      <c r="C173" s="84"/>
      <c r="D173" s="84"/>
      <c r="E173" s="84"/>
      <c r="F173" s="84"/>
      <c r="G173" s="84"/>
      <c r="H173" s="84"/>
      <c r="I173" s="84"/>
      <c r="J173" s="84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</row>
    <row r="174" spans="1:37" ht="24" customHeight="1" x14ac:dyDescent="0.4">
      <c r="A174" s="7"/>
      <c r="B174" s="84"/>
      <c r="C174" s="84"/>
      <c r="D174" s="84"/>
      <c r="E174" s="84"/>
      <c r="F174" s="84"/>
      <c r="G174" s="84"/>
      <c r="H174" s="84"/>
      <c r="I174" s="84"/>
      <c r="J174" s="84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</row>
    <row r="175" spans="1:37" ht="24" customHeight="1" x14ac:dyDescent="0.4">
      <c r="A175" s="7"/>
      <c r="B175" s="84"/>
      <c r="C175" s="84"/>
      <c r="D175" s="84"/>
      <c r="E175" s="84"/>
      <c r="F175" s="84"/>
      <c r="G175" s="84"/>
      <c r="H175" s="84"/>
      <c r="I175" s="84"/>
      <c r="J175" s="84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</row>
    <row r="176" spans="1:37" ht="24" customHeight="1" x14ac:dyDescent="0.4">
      <c r="A176" s="7"/>
      <c r="B176" s="84"/>
      <c r="C176" s="84"/>
      <c r="D176" s="84"/>
      <c r="E176" s="84"/>
      <c r="F176" s="84"/>
      <c r="G176" s="84"/>
      <c r="H176" s="84"/>
      <c r="I176" s="84"/>
      <c r="J176" s="84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</row>
    <row r="177" spans="1:37" ht="24" customHeight="1" x14ac:dyDescent="0.4">
      <c r="A177" s="7"/>
      <c r="B177" s="84"/>
      <c r="C177" s="84"/>
      <c r="D177" s="84"/>
      <c r="E177" s="84"/>
      <c r="F177" s="84"/>
      <c r="G177" s="84"/>
      <c r="H177" s="84"/>
      <c r="I177" s="84"/>
      <c r="J177" s="84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</row>
    <row r="178" spans="1:37" ht="24" customHeight="1" x14ac:dyDescent="0.4">
      <c r="A178" s="7"/>
      <c r="B178" s="84"/>
      <c r="C178" s="84"/>
      <c r="D178" s="84"/>
      <c r="E178" s="84"/>
      <c r="F178" s="84"/>
      <c r="G178" s="84"/>
      <c r="H178" s="84"/>
      <c r="I178" s="84"/>
      <c r="J178" s="84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</row>
    <row r="179" spans="1:37" ht="24" customHeight="1" x14ac:dyDescent="0.4">
      <c r="A179" s="7"/>
      <c r="B179" s="84"/>
      <c r="C179" s="84"/>
      <c r="D179" s="84"/>
      <c r="E179" s="84"/>
      <c r="F179" s="84"/>
      <c r="G179" s="84"/>
      <c r="H179" s="84"/>
      <c r="I179" s="84"/>
      <c r="J179" s="84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</row>
    <row r="180" spans="1:37" ht="24" customHeight="1" x14ac:dyDescent="0.4">
      <c r="A180" s="7"/>
      <c r="B180" s="84"/>
      <c r="C180" s="84"/>
      <c r="D180" s="84"/>
      <c r="E180" s="84"/>
      <c r="F180" s="84"/>
      <c r="G180" s="84"/>
      <c r="H180" s="84"/>
      <c r="I180" s="84"/>
      <c r="J180" s="84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</row>
    <row r="181" spans="1:37" ht="24" customHeight="1" x14ac:dyDescent="0.4">
      <c r="A181" s="7"/>
      <c r="B181" s="84"/>
      <c r="C181" s="84"/>
      <c r="D181" s="84"/>
      <c r="E181" s="84"/>
      <c r="F181" s="84"/>
      <c r="G181" s="84"/>
      <c r="H181" s="84"/>
      <c r="I181" s="84"/>
      <c r="J181" s="84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</row>
    <row r="182" spans="1:37" ht="24" customHeight="1" x14ac:dyDescent="0.4">
      <c r="A182" s="7"/>
      <c r="B182" s="84"/>
      <c r="C182" s="84"/>
      <c r="D182" s="84"/>
      <c r="E182" s="84"/>
      <c r="F182" s="84"/>
      <c r="G182" s="84"/>
      <c r="H182" s="84"/>
      <c r="I182" s="84"/>
      <c r="J182" s="84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</row>
    <row r="183" spans="1:37" ht="24" customHeight="1" x14ac:dyDescent="0.4">
      <c r="A183" s="7"/>
      <c r="B183" s="84"/>
      <c r="C183" s="84"/>
      <c r="D183" s="84"/>
      <c r="E183" s="84"/>
      <c r="F183" s="84"/>
      <c r="G183" s="84"/>
      <c r="H183" s="84"/>
      <c r="I183" s="84"/>
      <c r="J183" s="84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1:37" ht="24" customHeight="1" x14ac:dyDescent="0.4">
      <c r="A184" s="7"/>
      <c r="B184" s="84"/>
      <c r="C184" s="84"/>
      <c r="D184" s="84"/>
      <c r="E184" s="84"/>
      <c r="F184" s="84"/>
      <c r="G184" s="84"/>
      <c r="H184" s="84"/>
      <c r="I184" s="84"/>
      <c r="J184" s="84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</row>
    <row r="185" spans="1:37" ht="24" customHeight="1" x14ac:dyDescent="0.4">
      <c r="A185" s="7"/>
      <c r="B185" s="84"/>
      <c r="C185" s="84"/>
      <c r="D185" s="84"/>
      <c r="E185" s="84"/>
      <c r="F185" s="84"/>
      <c r="G185" s="84"/>
      <c r="H185" s="84"/>
      <c r="I185" s="84"/>
      <c r="J185" s="84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</row>
    <row r="186" spans="1:37" ht="24" customHeight="1" x14ac:dyDescent="0.4">
      <c r="A186" s="7"/>
      <c r="B186" s="84"/>
      <c r="C186" s="84"/>
      <c r="D186" s="84"/>
      <c r="E186" s="84"/>
      <c r="F186" s="84"/>
      <c r="G186" s="84"/>
      <c r="H186" s="84"/>
      <c r="I186" s="84"/>
      <c r="J186" s="84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</row>
    <row r="187" spans="1:37" ht="24" customHeight="1" x14ac:dyDescent="0.4">
      <c r="A187" s="7"/>
      <c r="B187" s="84"/>
      <c r="C187" s="84"/>
      <c r="D187" s="84"/>
      <c r="E187" s="84"/>
      <c r="F187" s="84"/>
      <c r="G187" s="84"/>
      <c r="H187" s="84"/>
      <c r="I187" s="84"/>
      <c r="J187" s="84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</row>
    <row r="188" spans="1:37" ht="24" customHeight="1" x14ac:dyDescent="0.4">
      <c r="A188" s="7"/>
      <c r="B188" s="84"/>
      <c r="C188" s="84"/>
      <c r="D188" s="84"/>
      <c r="E188" s="84"/>
      <c r="F188" s="84"/>
      <c r="G188" s="84"/>
      <c r="H188" s="84"/>
      <c r="I188" s="84"/>
      <c r="J188" s="84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</row>
    <row r="189" spans="1:37" ht="24" customHeight="1" x14ac:dyDescent="0.4">
      <c r="A189" s="7"/>
      <c r="B189" s="84"/>
      <c r="C189" s="84"/>
      <c r="D189" s="84"/>
      <c r="E189" s="84"/>
      <c r="F189" s="84"/>
      <c r="G189" s="84"/>
      <c r="H189" s="84"/>
      <c r="I189" s="84"/>
      <c r="J189" s="84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</row>
    <row r="190" spans="1:37" ht="24" customHeight="1" x14ac:dyDescent="0.4">
      <c r="A190" s="7"/>
      <c r="B190" s="84"/>
      <c r="C190" s="84"/>
      <c r="D190" s="84"/>
      <c r="E190" s="84"/>
      <c r="F190" s="84"/>
      <c r="G190" s="84"/>
      <c r="H190" s="84"/>
      <c r="I190" s="84"/>
      <c r="J190" s="84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</row>
    <row r="191" spans="1:37" ht="24" customHeight="1" x14ac:dyDescent="0.4">
      <c r="A191" s="7"/>
      <c r="B191" s="84"/>
      <c r="C191" s="84"/>
      <c r="D191" s="84"/>
      <c r="E191" s="84"/>
      <c r="F191" s="84"/>
      <c r="G191" s="84"/>
      <c r="H191" s="84"/>
      <c r="I191" s="84"/>
      <c r="J191" s="84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</row>
    <row r="192" spans="1:37" ht="24" customHeight="1" x14ac:dyDescent="0.4">
      <c r="A192" s="7"/>
      <c r="B192" s="84"/>
      <c r="C192" s="84"/>
      <c r="D192" s="84"/>
      <c r="E192" s="84"/>
      <c r="F192" s="84"/>
      <c r="G192" s="84"/>
      <c r="H192" s="84"/>
      <c r="I192" s="84"/>
      <c r="J192" s="84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</row>
    <row r="193" spans="1:37" ht="24" customHeight="1" x14ac:dyDescent="0.4">
      <c r="A193" s="7"/>
      <c r="B193" s="84"/>
      <c r="C193" s="84"/>
      <c r="D193" s="84"/>
      <c r="E193" s="84"/>
      <c r="F193" s="84"/>
      <c r="G193" s="84"/>
      <c r="H193" s="84"/>
      <c r="I193" s="84"/>
      <c r="J193" s="84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</row>
    <row r="194" spans="1:37" ht="24" customHeight="1" x14ac:dyDescent="0.4">
      <c r="A194" s="7"/>
      <c r="B194" s="84"/>
      <c r="C194" s="84"/>
      <c r="D194" s="84"/>
      <c r="E194" s="84"/>
      <c r="F194" s="84"/>
      <c r="G194" s="84"/>
      <c r="H194" s="84"/>
      <c r="I194" s="84"/>
      <c r="J194" s="84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</row>
    <row r="195" spans="1:37" ht="24" customHeight="1" x14ac:dyDescent="0.4">
      <c r="A195" s="7"/>
      <c r="B195" s="84"/>
      <c r="C195" s="84"/>
      <c r="D195" s="84"/>
      <c r="E195" s="84"/>
      <c r="F195" s="84"/>
      <c r="G195" s="84"/>
      <c r="H195" s="84"/>
      <c r="I195" s="84"/>
      <c r="J195" s="84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</row>
    <row r="196" spans="1:37" ht="24" customHeight="1" x14ac:dyDescent="0.4">
      <c r="A196" s="7"/>
      <c r="B196" s="84"/>
      <c r="C196" s="84"/>
      <c r="D196" s="84"/>
      <c r="E196" s="84"/>
      <c r="F196" s="84"/>
      <c r="G196" s="84"/>
      <c r="H196" s="84"/>
      <c r="I196" s="84"/>
      <c r="J196" s="84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</row>
    <row r="197" spans="1:37" ht="24" customHeight="1" x14ac:dyDescent="0.4">
      <c r="A197" s="7"/>
      <c r="B197" s="84"/>
      <c r="C197" s="84"/>
      <c r="D197" s="84"/>
      <c r="E197" s="84"/>
      <c r="F197" s="84"/>
      <c r="G197" s="84"/>
      <c r="H197" s="84"/>
      <c r="I197" s="84"/>
      <c r="J197" s="84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</row>
    <row r="198" spans="1:37" ht="24" customHeight="1" x14ac:dyDescent="0.4">
      <c r="A198" s="7"/>
      <c r="B198" s="84"/>
      <c r="C198" s="84"/>
      <c r="D198" s="84"/>
      <c r="E198" s="84"/>
      <c r="F198" s="84"/>
      <c r="G198" s="84"/>
      <c r="H198" s="84"/>
      <c r="I198" s="84"/>
      <c r="J198" s="84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</row>
    <row r="199" spans="1:37" ht="24" customHeight="1" x14ac:dyDescent="0.4">
      <c r="A199" s="7"/>
      <c r="B199" s="84"/>
      <c r="C199" s="84"/>
      <c r="D199" s="84"/>
      <c r="E199" s="84"/>
      <c r="F199" s="84"/>
      <c r="G199" s="84"/>
      <c r="H199" s="84"/>
      <c r="I199" s="84"/>
      <c r="J199" s="84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</row>
    <row r="200" spans="1:37" ht="24" customHeight="1" x14ac:dyDescent="0.4">
      <c r="A200" s="7"/>
      <c r="B200" s="84"/>
      <c r="C200" s="84"/>
      <c r="D200" s="84"/>
      <c r="E200" s="84"/>
      <c r="F200" s="84"/>
      <c r="G200" s="84"/>
      <c r="H200" s="84"/>
      <c r="I200" s="84"/>
      <c r="J200" s="84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</row>
    <row r="201" spans="1:37" ht="24" customHeight="1" x14ac:dyDescent="0.4">
      <c r="A201" s="7"/>
      <c r="B201" s="84"/>
      <c r="C201" s="84"/>
      <c r="D201" s="84"/>
      <c r="E201" s="84"/>
      <c r="F201" s="84"/>
      <c r="G201" s="84"/>
      <c r="H201" s="84"/>
      <c r="I201" s="84"/>
      <c r="J201" s="84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</row>
    <row r="202" spans="1:37" ht="24" customHeight="1" x14ac:dyDescent="0.4">
      <c r="A202" s="7"/>
      <c r="B202" s="84"/>
      <c r="C202" s="84"/>
      <c r="D202" s="84"/>
      <c r="E202" s="84"/>
      <c r="F202" s="84"/>
      <c r="G202" s="84"/>
      <c r="H202" s="84"/>
      <c r="I202" s="84"/>
      <c r="J202" s="84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</row>
    <row r="203" spans="1:37" ht="24" customHeight="1" x14ac:dyDescent="0.4">
      <c r="A203" s="7"/>
      <c r="B203" s="84"/>
      <c r="C203" s="84"/>
      <c r="D203" s="84"/>
      <c r="E203" s="84"/>
      <c r="F203" s="84"/>
      <c r="G203" s="84"/>
      <c r="H203" s="84"/>
      <c r="I203" s="84"/>
      <c r="J203" s="84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</row>
    <row r="204" spans="1:37" ht="24" customHeight="1" x14ac:dyDescent="0.4">
      <c r="A204" s="7"/>
      <c r="B204" s="84"/>
      <c r="C204" s="84"/>
      <c r="D204" s="84"/>
      <c r="E204" s="84"/>
      <c r="F204" s="84"/>
      <c r="G204" s="84"/>
      <c r="H204" s="84"/>
      <c r="I204" s="84"/>
      <c r="J204" s="84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</row>
    <row r="205" spans="1:37" ht="24" customHeight="1" x14ac:dyDescent="0.4">
      <c r="A205" s="7"/>
      <c r="B205" s="84"/>
      <c r="C205" s="84"/>
      <c r="D205" s="84"/>
      <c r="E205" s="84"/>
      <c r="F205" s="84"/>
      <c r="G205" s="84"/>
      <c r="H205" s="84"/>
      <c r="I205" s="84"/>
      <c r="J205" s="84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</row>
    <row r="206" spans="1:37" ht="24" customHeight="1" x14ac:dyDescent="0.4">
      <c r="A206" s="7"/>
      <c r="B206" s="84"/>
      <c r="C206" s="84"/>
      <c r="D206" s="84"/>
      <c r="E206" s="84"/>
      <c r="F206" s="84"/>
      <c r="G206" s="84"/>
      <c r="H206" s="84"/>
      <c r="I206" s="84"/>
      <c r="J206" s="84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</row>
    <row r="207" spans="1:37" ht="24" customHeight="1" x14ac:dyDescent="0.4">
      <c r="A207" s="7"/>
      <c r="B207" s="84"/>
      <c r="C207" s="84"/>
      <c r="D207" s="84"/>
      <c r="E207" s="84"/>
      <c r="F207" s="84"/>
      <c r="G207" s="84"/>
      <c r="H207" s="84"/>
      <c r="I207" s="84"/>
      <c r="J207" s="84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</row>
    <row r="208" spans="1:37" ht="24" customHeight="1" x14ac:dyDescent="0.4">
      <c r="A208" s="7"/>
      <c r="B208" s="84"/>
      <c r="C208" s="84"/>
      <c r="D208" s="84"/>
      <c r="E208" s="84"/>
      <c r="F208" s="84"/>
      <c r="G208" s="84"/>
      <c r="H208" s="84"/>
      <c r="I208" s="84"/>
      <c r="J208" s="84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</row>
    <row r="209" spans="1:37" ht="24" customHeight="1" x14ac:dyDescent="0.4">
      <c r="A209" s="7"/>
      <c r="B209" s="84"/>
      <c r="C209" s="84"/>
      <c r="D209" s="84"/>
      <c r="E209" s="84"/>
      <c r="F209" s="84"/>
      <c r="G209" s="84"/>
      <c r="H209" s="84"/>
      <c r="I209" s="84"/>
      <c r="J209" s="84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</row>
    <row r="210" spans="1:37" ht="24" customHeight="1" x14ac:dyDescent="0.4">
      <c r="A210" s="7"/>
      <c r="B210" s="84"/>
      <c r="C210" s="84"/>
      <c r="D210" s="84"/>
      <c r="E210" s="84"/>
      <c r="F210" s="84"/>
      <c r="G210" s="84"/>
      <c r="H210" s="84"/>
      <c r="I210" s="84"/>
      <c r="J210" s="84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</row>
    <row r="211" spans="1:37" ht="24" customHeight="1" x14ac:dyDescent="0.4">
      <c r="A211" s="7"/>
      <c r="B211" s="84"/>
      <c r="C211" s="84"/>
      <c r="D211" s="84"/>
      <c r="E211" s="84"/>
      <c r="F211" s="84"/>
      <c r="G211" s="84"/>
      <c r="H211" s="84"/>
      <c r="I211" s="84"/>
      <c r="J211" s="84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1:37" ht="24" customHeight="1" x14ac:dyDescent="0.4">
      <c r="A212" s="7"/>
      <c r="B212" s="84"/>
      <c r="C212" s="84"/>
      <c r="D212" s="84"/>
      <c r="E212" s="84"/>
      <c r="F212" s="84"/>
      <c r="G212" s="84"/>
      <c r="H212" s="84"/>
      <c r="I212" s="84"/>
      <c r="J212" s="84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</row>
    <row r="213" spans="1:37" ht="24" customHeight="1" x14ac:dyDescent="0.4">
      <c r="A213" s="7"/>
      <c r="B213" s="84"/>
      <c r="C213" s="84"/>
      <c r="D213" s="84"/>
      <c r="E213" s="84"/>
      <c r="F213" s="84"/>
      <c r="G213" s="84"/>
      <c r="H213" s="84"/>
      <c r="I213" s="84"/>
      <c r="J213" s="84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</row>
    <row r="214" spans="1:37" ht="24" customHeight="1" x14ac:dyDescent="0.4">
      <c r="A214" s="7"/>
      <c r="B214" s="84"/>
      <c r="C214" s="84"/>
      <c r="D214" s="84"/>
      <c r="E214" s="84"/>
      <c r="F214" s="84"/>
      <c r="G214" s="84"/>
      <c r="H214" s="84"/>
      <c r="I214" s="84"/>
      <c r="J214" s="84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</row>
    <row r="215" spans="1:37" ht="24" customHeight="1" x14ac:dyDescent="0.4">
      <c r="A215" s="7"/>
      <c r="B215" s="84"/>
      <c r="C215" s="84"/>
      <c r="D215" s="84"/>
      <c r="E215" s="84"/>
      <c r="F215" s="84"/>
      <c r="G215" s="84"/>
      <c r="H215" s="84"/>
      <c r="I215" s="84"/>
      <c r="J215" s="84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</row>
    <row r="216" spans="1:37" ht="24" customHeight="1" x14ac:dyDescent="0.4">
      <c r="A216" s="7"/>
      <c r="B216" s="84"/>
      <c r="C216" s="84"/>
      <c r="D216" s="84"/>
      <c r="E216" s="84"/>
      <c r="F216" s="84"/>
      <c r="G216" s="84"/>
      <c r="H216" s="84"/>
      <c r="I216" s="84"/>
      <c r="J216" s="84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</row>
    <row r="217" spans="1:37" ht="24" customHeight="1" x14ac:dyDescent="0.4">
      <c r="A217" s="7"/>
      <c r="B217" s="84"/>
      <c r="C217" s="84"/>
      <c r="D217" s="84"/>
      <c r="E217" s="84"/>
      <c r="F217" s="84"/>
      <c r="G217" s="84"/>
      <c r="H217" s="84"/>
      <c r="I217" s="84"/>
      <c r="J217" s="84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</row>
    <row r="218" spans="1:37" ht="24" customHeight="1" x14ac:dyDescent="0.4">
      <c r="A218" s="7"/>
      <c r="B218" s="84"/>
      <c r="C218" s="84"/>
      <c r="D218" s="84"/>
      <c r="E218" s="84"/>
      <c r="F218" s="84"/>
      <c r="G218" s="84"/>
      <c r="H218" s="84"/>
      <c r="I218" s="84"/>
      <c r="J218" s="84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</row>
    <row r="219" spans="1:37" ht="24" customHeight="1" x14ac:dyDescent="0.4">
      <c r="A219" s="7"/>
      <c r="B219" s="84"/>
      <c r="C219" s="84"/>
      <c r="D219" s="84"/>
      <c r="E219" s="84"/>
      <c r="F219" s="84"/>
      <c r="G219" s="84"/>
      <c r="H219" s="84"/>
      <c r="I219" s="84"/>
      <c r="J219" s="84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</row>
    <row r="220" spans="1:37" ht="24" customHeight="1" x14ac:dyDescent="0.4">
      <c r="A220" s="7"/>
      <c r="B220" s="84"/>
      <c r="C220" s="84"/>
      <c r="D220" s="84"/>
      <c r="E220" s="84"/>
      <c r="F220" s="84"/>
      <c r="G220" s="84"/>
      <c r="H220" s="84"/>
      <c r="I220" s="84"/>
      <c r="J220" s="84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</row>
    <row r="221" spans="1:37" ht="24" customHeight="1" x14ac:dyDescent="0.4">
      <c r="A221" s="7"/>
      <c r="B221" s="84"/>
      <c r="C221" s="84"/>
      <c r="D221" s="84"/>
      <c r="E221" s="84"/>
      <c r="F221" s="84"/>
      <c r="G221" s="84"/>
      <c r="H221" s="84"/>
      <c r="I221" s="84"/>
      <c r="J221" s="84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</row>
    <row r="222" spans="1:37" ht="24" customHeight="1" x14ac:dyDescent="0.4">
      <c r="A222" s="7"/>
      <c r="B222" s="84"/>
      <c r="C222" s="84"/>
      <c r="D222" s="84"/>
      <c r="E222" s="84"/>
      <c r="F222" s="84"/>
      <c r="G222" s="84"/>
      <c r="H222" s="84"/>
      <c r="I222" s="84"/>
      <c r="J222" s="84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</row>
    <row r="223" spans="1:37" ht="24" customHeight="1" x14ac:dyDescent="0.4">
      <c r="A223" s="7"/>
      <c r="B223" s="84"/>
      <c r="C223" s="84"/>
      <c r="D223" s="84"/>
      <c r="E223" s="84"/>
      <c r="F223" s="84"/>
      <c r="G223" s="84"/>
      <c r="H223" s="84"/>
      <c r="I223" s="84"/>
      <c r="J223" s="84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</row>
    <row r="224" spans="1:37" ht="24" customHeight="1" x14ac:dyDescent="0.4">
      <c r="A224" s="7"/>
      <c r="B224" s="84"/>
      <c r="C224" s="84"/>
      <c r="D224" s="84"/>
      <c r="E224" s="84"/>
      <c r="F224" s="84"/>
      <c r="G224" s="84"/>
      <c r="H224" s="84"/>
      <c r="I224" s="84"/>
      <c r="J224" s="84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</row>
    <row r="225" spans="1:37" ht="24" customHeight="1" x14ac:dyDescent="0.4">
      <c r="A225" s="7"/>
      <c r="B225" s="84"/>
      <c r="C225" s="84"/>
      <c r="D225" s="84"/>
      <c r="E225" s="84"/>
      <c r="F225" s="84"/>
      <c r="G225" s="84"/>
      <c r="H225" s="84"/>
      <c r="I225" s="84"/>
      <c r="J225" s="84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</row>
    <row r="226" spans="1:37" ht="24" customHeight="1" x14ac:dyDescent="0.4">
      <c r="A226" s="7"/>
      <c r="B226" s="84"/>
      <c r="C226" s="84"/>
      <c r="D226" s="84"/>
      <c r="E226" s="84"/>
      <c r="F226" s="84"/>
      <c r="G226" s="84"/>
      <c r="H226" s="84"/>
      <c r="I226" s="84"/>
      <c r="J226" s="84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</row>
    <row r="227" spans="1:37" ht="24" customHeight="1" x14ac:dyDescent="0.4">
      <c r="A227" s="7"/>
      <c r="B227" s="84"/>
      <c r="C227" s="84"/>
      <c r="D227" s="84"/>
      <c r="E227" s="84"/>
      <c r="F227" s="84"/>
      <c r="G227" s="84"/>
      <c r="H227" s="84"/>
      <c r="I227" s="84"/>
      <c r="J227" s="84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</row>
    <row r="228" spans="1:37" ht="24" customHeight="1" x14ac:dyDescent="0.4">
      <c r="A228" s="7"/>
      <c r="B228" s="84"/>
      <c r="C228" s="84"/>
      <c r="D228" s="84"/>
      <c r="E228" s="84"/>
      <c r="F228" s="84"/>
      <c r="G228" s="84"/>
      <c r="H228" s="84"/>
      <c r="I228" s="84"/>
      <c r="J228" s="84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</row>
    <row r="229" spans="1:37" ht="24" customHeight="1" x14ac:dyDescent="0.4">
      <c r="A229" s="7"/>
      <c r="B229" s="84"/>
      <c r="C229" s="84"/>
      <c r="D229" s="84"/>
      <c r="E229" s="84"/>
      <c r="F229" s="84"/>
      <c r="G229" s="84"/>
      <c r="H229" s="84"/>
      <c r="I229" s="84"/>
      <c r="J229" s="84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</row>
    <row r="230" spans="1:37" ht="24" customHeight="1" x14ac:dyDescent="0.4">
      <c r="A230" s="7"/>
      <c r="B230" s="84"/>
      <c r="C230" s="84"/>
      <c r="D230" s="84"/>
      <c r="E230" s="84"/>
      <c r="F230" s="84"/>
      <c r="G230" s="84"/>
      <c r="H230" s="84"/>
      <c r="I230" s="84"/>
      <c r="J230" s="84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</row>
    <row r="231" spans="1:37" ht="24" customHeight="1" x14ac:dyDescent="0.4">
      <c r="A231" s="7"/>
      <c r="B231" s="84"/>
      <c r="C231" s="84"/>
      <c r="D231" s="84"/>
      <c r="E231" s="84"/>
      <c r="F231" s="84"/>
      <c r="G231" s="84"/>
      <c r="H231" s="84"/>
      <c r="I231" s="84"/>
      <c r="J231" s="84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</row>
    <row r="232" spans="1:37" ht="24" customHeight="1" x14ac:dyDescent="0.4">
      <c r="A232" s="7"/>
      <c r="B232" s="84"/>
      <c r="C232" s="84"/>
      <c r="D232" s="84"/>
      <c r="E232" s="84"/>
      <c r="F232" s="84"/>
      <c r="G232" s="84"/>
      <c r="H232" s="84"/>
      <c r="I232" s="84"/>
      <c r="J232" s="84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</row>
    <row r="233" spans="1:37" ht="24" customHeight="1" x14ac:dyDescent="0.4">
      <c r="A233" s="7"/>
      <c r="B233" s="84"/>
      <c r="C233" s="84"/>
      <c r="D233" s="84"/>
      <c r="E233" s="84"/>
      <c r="F233" s="84"/>
      <c r="G233" s="84"/>
      <c r="H233" s="84"/>
      <c r="I233" s="84"/>
      <c r="J233" s="84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1:37" ht="24" customHeight="1" x14ac:dyDescent="0.4">
      <c r="A234" s="7"/>
      <c r="B234" s="84"/>
      <c r="C234" s="84"/>
      <c r="D234" s="84"/>
      <c r="E234" s="84"/>
      <c r="F234" s="84"/>
      <c r="G234" s="84"/>
      <c r="H234" s="84"/>
      <c r="I234" s="84"/>
      <c r="J234" s="84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1:37" ht="24" customHeight="1" x14ac:dyDescent="0.4">
      <c r="A235" s="7"/>
      <c r="B235" s="84"/>
      <c r="C235" s="84"/>
      <c r="D235" s="84"/>
      <c r="E235" s="84"/>
      <c r="F235" s="84"/>
      <c r="G235" s="84"/>
      <c r="H235" s="84"/>
      <c r="I235" s="84"/>
      <c r="J235" s="84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1:37" ht="24" customHeight="1" x14ac:dyDescent="0.4">
      <c r="A236" s="7"/>
      <c r="B236" s="84"/>
      <c r="C236" s="84"/>
      <c r="D236" s="84"/>
      <c r="E236" s="84"/>
      <c r="F236" s="84"/>
      <c r="G236" s="84"/>
      <c r="H236" s="84"/>
      <c r="I236" s="84"/>
      <c r="J236" s="84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1:37" ht="24" customHeight="1" x14ac:dyDescent="0.4">
      <c r="A237" s="7"/>
      <c r="B237" s="84"/>
      <c r="C237" s="84"/>
      <c r="D237" s="84"/>
      <c r="E237" s="84"/>
      <c r="F237" s="84"/>
      <c r="G237" s="84"/>
      <c r="H237" s="84"/>
      <c r="I237" s="84"/>
      <c r="J237" s="84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1:37" ht="24" customHeight="1" x14ac:dyDescent="0.4">
      <c r="A238" s="7"/>
      <c r="B238" s="84"/>
      <c r="C238" s="84"/>
      <c r="D238" s="84"/>
      <c r="E238" s="84"/>
      <c r="F238" s="84"/>
      <c r="G238" s="84"/>
      <c r="H238" s="84"/>
      <c r="I238" s="84"/>
      <c r="J238" s="84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1:37" ht="24" customHeight="1" x14ac:dyDescent="0.4">
      <c r="A239" s="7"/>
      <c r="B239" s="84"/>
      <c r="C239" s="84"/>
      <c r="D239" s="84"/>
      <c r="E239" s="84"/>
      <c r="F239" s="84"/>
      <c r="G239" s="84"/>
      <c r="H239" s="84"/>
      <c r="I239" s="84"/>
      <c r="J239" s="84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1:37" ht="24" customHeight="1" x14ac:dyDescent="0.4">
      <c r="A240" s="7"/>
      <c r="B240" s="84"/>
      <c r="C240" s="84"/>
      <c r="D240" s="84"/>
      <c r="E240" s="84"/>
      <c r="F240" s="84"/>
      <c r="G240" s="84"/>
      <c r="H240" s="84"/>
      <c r="I240" s="84"/>
      <c r="J240" s="84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1:37" ht="24" customHeight="1" x14ac:dyDescent="0.4">
      <c r="A241" s="7"/>
      <c r="B241" s="84"/>
      <c r="C241" s="84"/>
      <c r="D241" s="84"/>
      <c r="E241" s="84"/>
      <c r="F241" s="84"/>
      <c r="G241" s="84"/>
      <c r="H241" s="84"/>
      <c r="I241" s="84"/>
      <c r="J241" s="84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1:37" ht="24" customHeight="1" x14ac:dyDescent="0.4">
      <c r="A242" s="7"/>
      <c r="B242" s="84"/>
      <c r="C242" s="84"/>
      <c r="D242" s="84"/>
      <c r="E242" s="84"/>
      <c r="F242" s="84"/>
      <c r="G242" s="84"/>
      <c r="H242" s="84"/>
      <c r="I242" s="84"/>
      <c r="J242" s="84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1:37" ht="24" customHeight="1" x14ac:dyDescent="0.4">
      <c r="A243" s="7"/>
      <c r="B243" s="84"/>
      <c r="C243" s="84"/>
      <c r="D243" s="84"/>
      <c r="E243" s="84"/>
      <c r="F243" s="84"/>
      <c r="G243" s="84"/>
      <c r="H243" s="84"/>
      <c r="I243" s="84"/>
      <c r="J243" s="84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1:37" ht="24" customHeight="1" x14ac:dyDescent="0.4">
      <c r="A244" s="7"/>
      <c r="B244" s="84"/>
      <c r="C244" s="84"/>
      <c r="D244" s="84"/>
      <c r="E244" s="84"/>
      <c r="F244" s="84"/>
      <c r="G244" s="84"/>
      <c r="H244" s="84"/>
      <c r="I244" s="84"/>
      <c r="J244" s="84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1:37" ht="24" customHeight="1" x14ac:dyDescent="0.4">
      <c r="A245" s="7"/>
      <c r="B245" s="84"/>
      <c r="C245" s="84"/>
      <c r="D245" s="84"/>
      <c r="E245" s="84"/>
      <c r="F245" s="84"/>
      <c r="G245" s="84"/>
      <c r="H245" s="84"/>
      <c r="I245" s="84"/>
      <c r="J245" s="84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1:37" ht="24" customHeight="1" x14ac:dyDescent="0.4">
      <c r="A246" s="7"/>
      <c r="B246" s="84"/>
      <c r="C246" s="84"/>
      <c r="D246" s="84"/>
      <c r="E246" s="84"/>
      <c r="F246" s="84"/>
      <c r="G246" s="84"/>
      <c r="H246" s="84"/>
      <c r="I246" s="84"/>
      <c r="J246" s="84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</row>
    <row r="247" spans="1:37" ht="24" customHeight="1" x14ac:dyDescent="0.4">
      <c r="A247" s="7"/>
      <c r="B247" s="84"/>
      <c r="C247" s="84"/>
      <c r="D247" s="84"/>
      <c r="E247" s="84"/>
      <c r="F247" s="84"/>
      <c r="G247" s="84"/>
      <c r="H247" s="84"/>
      <c r="I247" s="84"/>
      <c r="J247" s="84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</row>
    <row r="248" spans="1:37" ht="24" customHeight="1" x14ac:dyDescent="0.4">
      <c r="A248" s="7"/>
      <c r="B248" s="84"/>
      <c r="C248" s="84"/>
      <c r="D248" s="84"/>
      <c r="E248" s="84"/>
      <c r="F248" s="84"/>
      <c r="G248" s="84"/>
      <c r="H248" s="84"/>
      <c r="I248" s="84"/>
      <c r="J248" s="84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</row>
    <row r="249" spans="1:37" ht="24" customHeight="1" x14ac:dyDescent="0.4">
      <c r="A249" s="7"/>
      <c r="B249" s="84"/>
      <c r="C249" s="84"/>
      <c r="D249" s="84"/>
      <c r="E249" s="84"/>
      <c r="F249" s="84"/>
      <c r="G249" s="84"/>
      <c r="H249" s="84"/>
      <c r="I249" s="84"/>
      <c r="J249" s="84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</row>
    <row r="250" spans="1:37" ht="24" customHeight="1" x14ac:dyDescent="0.4">
      <c r="A250" s="7"/>
      <c r="B250" s="84"/>
      <c r="C250" s="84"/>
      <c r="D250" s="84"/>
      <c r="E250" s="84"/>
      <c r="F250" s="84"/>
      <c r="G250" s="84"/>
      <c r="H250" s="84"/>
      <c r="I250" s="84"/>
      <c r="J250" s="84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</row>
    <row r="251" spans="1:37" ht="24" customHeight="1" x14ac:dyDescent="0.4">
      <c r="A251" s="7"/>
      <c r="B251" s="84"/>
      <c r="C251" s="84"/>
      <c r="D251" s="84"/>
      <c r="E251" s="84"/>
      <c r="F251" s="84"/>
      <c r="G251" s="84"/>
      <c r="H251" s="84"/>
      <c r="I251" s="84"/>
      <c r="J251" s="84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</row>
    <row r="252" spans="1:37" ht="24" customHeight="1" x14ac:dyDescent="0.4">
      <c r="A252" s="7"/>
      <c r="B252" s="84"/>
      <c r="C252" s="84"/>
      <c r="D252" s="84"/>
      <c r="E252" s="84"/>
      <c r="F252" s="84"/>
      <c r="G252" s="84"/>
      <c r="H252" s="84"/>
      <c r="I252" s="84"/>
      <c r="J252" s="84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</row>
    <row r="253" spans="1:37" ht="24" customHeight="1" x14ac:dyDescent="0.4">
      <c r="A253" s="7"/>
      <c r="B253" s="84"/>
      <c r="C253" s="84"/>
      <c r="D253" s="84"/>
      <c r="E253" s="84"/>
      <c r="F253" s="84"/>
      <c r="G253" s="84"/>
      <c r="H253" s="84"/>
      <c r="I253" s="84"/>
      <c r="J253" s="84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</row>
    <row r="254" spans="1:37" ht="24" customHeight="1" x14ac:dyDescent="0.4">
      <c r="A254" s="7"/>
      <c r="B254" s="84"/>
      <c r="C254" s="84"/>
      <c r="D254" s="84"/>
      <c r="E254" s="84"/>
      <c r="F254" s="84"/>
      <c r="G254" s="84"/>
      <c r="H254" s="84"/>
      <c r="I254" s="84"/>
      <c r="J254" s="84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</row>
    <row r="255" spans="1:37" ht="24" customHeight="1" x14ac:dyDescent="0.4">
      <c r="A255" s="7"/>
      <c r="B255" s="84"/>
      <c r="C255" s="84"/>
      <c r="D255" s="84"/>
      <c r="E255" s="84"/>
      <c r="F255" s="84"/>
      <c r="G255" s="84"/>
      <c r="H255" s="84"/>
      <c r="I255" s="84"/>
      <c r="J255" s="84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</row>
    <row r="256" spans="1:37" ht="24" customHeight="1" x14ac:dyDescent="0.4">
      <c r="A256" s="7"/>
      <c r="B256" s="84"/>
      <c r="C256" s="84"/>
      <c r="D256" s="84"/>
      <c r="E256" s="84"/>
      <c r="F256" s="84"/>
      <c r="G256" s="84"/>
      <c r="H256" s="84"/>
      <c r="I256" s="84"/>
      <c r="J256" s="84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</row>
    <row r="257" spans="1:37" ht="24" customHeight="1" x14ac:dyDescent="0.4">
      <c r="A257" s="7"/>
      <c r="B257" s="84"/>
      <c r="C257" s="84"/>
      <c r="D257" s="84"/>
      <c r="E257" s="84"/>
      <c r="F257" s="84"/>
      <c r="G257" s="84"/>
      <c r="H257" s="84"/>
      <c r="I257" s="84"/>
      <c r="J257" s="84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</row>
    <row r="258" spans="1:37" ht="24" customHeight="1" x14ac:dyDescent="0.4">
      <c r="A258" s="7"/>
      <c r="B258" s="84"/>
      <c r="C258" s="84"/>
      <c r="D258" s="84"/>
      <c r="E258" s="84"/>
      <c r="F258" s="84"/>
      <c r="G258" s="84"/>
      <c r="H258" s="84"/>
      <c r="I258" s="84"/>
      <c r="J258" s="84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</row>
    <row r="259" spans="1:37" ht="24" customHeight="1" x14ac:dyDescent="0.4">
      <c r="A259" s="7"/>
      <c r="B259" s="84"/>
      <c r="C259" s="84"/>
      <c r="D259" s="84"/>
      <c r="E259" s="84"/>
      <c r="F259" s="84"/>
      <c r="G259" s="84"/>
      <c r="H259" s="84"/>
      <c r="I259" s="84"/>
      <c r="J259" s="84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</row>
    <row r="260" spans="1:37" ht="24" customHeight="1" x14ac:dyDescent="0.4">
      <c r="A260" s="7"/>
      <c r="B260" s="84"/>
      <c r="C260" s="84"/>
      <c r="D260" s="84"/>
      <c r="E260" s="84"/>
      <c r="F260" s="84"/>
      <c r="G260" s="84"/>
      <c r="H260" s="84"/>
      <c r="I260" s="84"/>
      <c r="J260" s="84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</row>
    <row r="261" spans="1:37" ht="24" customHeight="1" x14ac:dyDescent="0.4">
      <c r="A261" s="7"/>
      <c r="B261" s="84"/>
      <c r="C261" s="84"/>
      <c r="D261" s="84"/>
      <c r="E261" s="84"/>
      <c r="F261" s="84"/>
      <c r="G261" s="84"/>
      <c r="H261" s="84"/>
      <c r="I261" s="84"/>
      <c r="J261" s="84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</row>
    <row r="262" spans="1:37" ht="24" customHeight="1" x14ac:dyDescent="0.4">
      <c r="A262" s="7"/>
      <c r="B262" s="84"/>
      <c r="C262" s="84"/>
      <c r="D262" s="84"/>
      <c r="E262" s="84"/>
      <c r="F262" s="84"/>
      <c r="G262" s="84"/>
      <c r="H262" s="84"/>
      <c r="I262" s="84"/>
      <c r="J262" s="84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</row>
    <row r="263" spans="1:37" ht="24" customHeight="1" x14ac:dyDescent="0.4">
      <c r="A263" s="7"/>
      <c r="B263" s="84"/>
      <c r="C263" s="84"/>
      <c r="D263" s="84"/>
      <c r="E263" s="84"/>
      <c r="F263" s="84"/>
      <c r="G263" s="84"/>
      <c r="H263" s="84"/>
      <c r="I263" s="84"/>
      <c r="J263" s="84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</row>
    <row r="264" spans="1:37" ht="24" customHeight="1" x14ac:dyDescent="0.4">
      <c r="A264" s="7"/>
      <c r="B264" s="84"/>
      <c r="C264" s="84"/>
      <c r="D264" s="84"/>
      <c r="E264" s="84"/>
      <c r="F264" s="84"/>
      <c r="G264" s="84"/>
      <c r="H264" s="84"/>
      <c r="I264" s="84"/>
      <c r="J264" s="84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</row>
    <row r="265" spans="1:37" ht="24" customHeight="1" x14ac:dyDescent="0.4">
      <c r="A265" s="7"/>
      <c r="B265" s="84"/>
      <c r="C265" s="84"/>
      <c r="D265" s="84"/>
      <c r="E265" s="84"/>
      <c r="F265" s="84"/>
      <c r="G265" s="84"/>
      <c r="H265" s="84"/>
      <c r="I265" s="84"/>
      <c r="J265" s="84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</row>
    <row r="266" spans="1:37" ht="24" customHeight="1" x14ac:dyDescent="0.4">
      <c r="A266" s="7"/>
      <c r="B266" s="84"/>
      <c r="C266" s="84"/>
      <c r="D266" s="84"/>
      <c r="E266" s="84"/>
      <c r="F266" s="84"/>
      <c r="G266" s="84"/>
      <c r="H266" s="84"/>
      <c r="I266" s="84"/>
      <c r="J266" s="84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</row>
    <row r="267" spans="1:37" ht="24" customHeight="1" x14ac:dyDescent="0.4">
      <c r="A267" s="7"/>
      <c r="B267" s="84"/>
      <c r="C267" s="84"/>
      <c r="D267" s="84"/>
      <c r="E267" s="84"/>
      <c r="F267" s="84"/>
      <c r="G267" s="84"/>
      <c r="H267" s="84"/>
      <c r="I267" s="84"/>
      <c r="J267" s="84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</row>
    <row r="268" spans="1:37" ht="24" customHeight="1" x14ac:dyDescent="0.4">
      <c r="A268" s="7"/>
      <c r="B268" s="84"/>
      <c r="C268" s="84"/>
      <c r="D268" s="84"/>
      <c r="E268" s="84"/>
      <c r="F268" s="84"/>
      <c r="G268" s="84"/>
      <c r="H268" s="84"/>
      <c r="I268" s="84"/>
      <c r="J268" s="84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</row>
    <row r="269" spans="1:37" ht="24" customHeight="1" x14ac:dyDescent="0.4">
      <c r="A269" s="7"/>
      <c r="B269" s="84"/>
      <c r="C269" s="84"/>
      <c r="D269" s="84"/>
      <c r="E269" s="84"/>
      <c r="F269" s="84"/>
      <c r="G269" s="84"/>
      <c r="H269" s="84"/>
      <c r="I269" s="84"/>
      <c r="J269" s="84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</row>
    <row r="270" spans="1:37" ht="24" customHeight="1" x14ac:dyDescent="0.4">
      <c r="A270" s="7"/>
      <c r="B270" s="84"/>
      <c r="C270" s="84"/>
      <c r="D270" s="84"/>
      <c r="E270" s="84"/>
      <c r="F270" s="84"/>
      <c r="G270" s="84"/>
      <c r="H270" s="84"/>
      <c r="I270" s="84"/>
      <c r="J270" s="84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</row>
    <row r="271" spans="1:37" ht="24" customHeight="1" x14ac:dyDescent="0.4">
      <c r="A271" s="7"/>
      <c r="B271" s="84"/>
      <c r="C271" s="84"/>
      <c r="D271" s="84"/>
      <c r="E271" s="84"/>
      <c r="F271" s="84"/>
      <c r="G271" s="84"/>
      <c r="H271" s="84"/>
      <c r="I271" s="84"/>
      <c r="J271" s="84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</row>
    <row r="272" spans="1:37" ht="24" customHeight="1" x14ac:dyDescent="0.4">
      <c r="A272" s="7"/>
      <c r="B272" s="84"/>
      <c r="C272" s="84"/>
      <c r="D272" s="84"/>
      <c r="E272" s="84"/>
      <c r="F272" s="84"/>
      <c r="G272" s="84"/>
      <c r="H272" s="84"/>
      <c r="I272" s="84"/>
      <c r="J272" s="84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</row>
    <row r="273" spans="1:37" ht="24" customHeight="1" x14ac:dyDescent="0.4">
      <c r="A273" s="7"/>
      <c r="B273" s="84"/>
      <c r="C273" s="84"/>
      <c r="D273" s="84"/>
      <c r="E273" s="84"/>
      <c r="F273" s="84"/>
      <c r="G273" s="84"/>
      <c r="H273" s="84"/>
      <c r="I273" s="84"/>
      <c r="J273" s="84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</row>
    <row r="274" spans="1:37" ht="24" customHeight="1" x14ac:dyDescent="0.4">
      <c r="A274" s="7"/>
      <c r="B274" s="84"/>
      <c r="C274" s="84"/>
      <c r="D274" s="84"/>
      <c r="E274" s="84"/>
      <c r="F274" s="84"/>
      <c r="G274" s="84"/>
      <c r="H274" s="84"/>
      <c r="I274" s="84"/>
      <c r="J274" s="84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</row>
    <row r="275" spans="1:37" ht="24" customHeight="1" x14ac:dyDescent="0.4">
      <c r="A275" s="7"/>
      <c r="B275" s="84"/>
      <c r="C275" s="84"/>
      <c r="D275" s="84"/>
      <c r="E275" s="84"/>
      <c r="F275" s="84"/>
      <c r="G275" s="84"/>
      <c r="H275" s="84"/>
      <c r="I275" s="84"/>
      <c r="J275" s="84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</row>
    <row r="276" spans="1:37" ht="24" customHeight="1" x14ac:dyDescent="0.4">
      <c r="A276" s="7"/>
      <c r="B276" s="84"/>
      <c r="C276" s="84"/>
      <c r="D276" s="84"/>
      <c r="E276" s="84"/>
      <c r="F276" s="84"/>
      <c r="G276" s="84"/>
      <c r="H276" s="84"/>
      <c r="I276" s="84"/>
      <c r="J276" s="84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</row>
    <row r="277" spans="1:37" ht="24" customHeight="1" x14ac:dyDescent="0.4">
      <c r="A277" s="7"/>
      <c r="B277" s="84"/>
      <c r="C277" s="84"/>
      <c r="D277" s="84"/>
      <c r="E277" s="84"/>
      <c r="F277" s="84"/>
      <c r="G277" s="84"/>
      <c r="H277" s="84"/>
      <c r="I277" s="84"/>
      <c r="J277" s="84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</row>
    <row r="278" spans="1:37" ht="15.75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279" spans="1:37" ht="15.75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</row>
    <row r="280" spans="1:37" ht="15.75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 spans="1:37" ht="15.75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spans="1:37" ht="15.75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 spans="1:37" ht="15.75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 spans="1:37" ht="15.75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 spans="1:37" ht="15.75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spans="1:37" ht="15.75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 spans="1:37" ht="15.75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 spans="1:37" ht="15.75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 spans="1:37" ht="15.75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spans="1:37" ht="15.75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 spans="1:37" ht="15.75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  <row r="292" spans="1:37" ht="15.75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</row>
    <row r="293" spans="1:37" ht="15.75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</row>
    <row r="294" spans="1:37" ht="15.75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</row>
    <row r="295" spans="1:37" ht="15.75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</row>
    <row r="296" spans="1:37" ht="15.75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</row>
    <row r="297" spans="1:37" ht="15.75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</row>
    <row r="298" spans="1:37" ht="15.75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</row>
    <row r="299" spans="1:37" ht="15.75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</row>
    <row r="300" spans="1:37" ht="15.75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</row>
    <row r="301" spans="1:37" ht="15.75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</row>
    <row r="302" spans="1:37" ht="15.75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</row>
    <row r="303" spans="1:37" ht="15.75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</row>
    <row r="304" spans="1:37" ht="15.75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</row>
    <row r="305" spans="1:37" ht="15.75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</row>
    <row r="306" spans="1:37" ht="15.75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</row>
    <row r="307" spans="1:37" ht="15.75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spans="1:37" ht="15.75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</row>
    <row r="309" spans="1:37" ht="15.75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</row>
    <row r="310" spans="1:37" ht="15.75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</row>
    <row r="311" spans="1:37" ht="15.75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</row>
    <row r="312" spans="1:37" ht="15.75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</row>
    <row r="313" spans="1:37" ht="15.75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</row>
    <row r="314" spans="1:37" ht="15.75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</row>
    <row r="315" spans="1:37" ht="15.75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</row>
    <row r="316" spans="1:37" ht="15.75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</row>
    <row r="317" spans="1:37" ht="15.75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</row>
    <row r="318" spans="1:37" ht="15.75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</row>
    <row r="319" spans="1:37" ht="15.75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</row>
    <row r="320" spans="1:37" ht="15.75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</row>
    <row r="321" spans="1:37" ht="15.75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</row>
    <row r="322" spans="1:37" ht="15.75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</row>
    <row r="323" spans="1:37" ht="15.75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</row>
    <row r="324" spans="1:37" ht="15.75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</row>
    <row r="325" spans="1:37" ht="15.75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</row>
    <row r="326" spans="1:37" ht="15.75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</row>
    <row r="327" spans="1:37" ht="15.75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</row>
    <row r="328" spans="1:37" ht="15.75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</row>
    <row r="329" spans="1:37" ht="15.75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</row>
    <row r="330" spans="1:37" ht="15.75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</row>
    <row r="331" spans="1:37" ht="15.75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</row>
    <row r="332" spans="1:37" ht="15.75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</row>
    <row r="333" spans="1:37" ht="15.75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</row>
    <row r="334" spans="1:37" ht="15.75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</row>
    <row r="335" spans="1:37" ht="15.75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</row>
    <row r="336" spans="1:37" ht="15.75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</row>
    <row r="337" spans="1:37" ht="15.75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</row>
    <row r="338" spans="1:37" ht="15.75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</row>
    <row r="339" spans="1:37" ht="15.75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</row>
    <row r="340" spans="1:37" ht="15.75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</row>
    <row r="341" spans="1:37" ht="15.75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</row>
    <row r="342" spans="1:37" ht="15.75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</row>
    <row r="343" spans="1:37" ht="15.75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</row>
    <row r="344" spans="1:37" ht="15.75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</row>
    <row r="345" spans="1:37" ht="15.75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</row>
    <row r="346" spans="1:37" ht="15.75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</row>
    <row r="347" spans="1:37" ht="15.75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</row>
    <row r="348" spans="1:37" ht="15.75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</row>
    <row r="349" spans="1:37" ht="15.75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</row>
    <row r="350" spans="1:37" ht="15.75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</row>
    <row r="351" spans="1:37" ht="15.75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</row>
    <row r="352" spans="1:37" ht="15.75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</row>
    <row r="353" spans="1:37" ht="15.75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</row>
    <row r="354" spans="1:37" ht="15.75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</row>
    <row r="355" spans="1:37" ht="15.75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</row>
    <row r="356" spans="1:37" ht="15.75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</row>
    <row r="357" spans="1:37" ht="15.75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</row>
    <row r="358" spans="1:37" ht="15.75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</row>
    <row r="359" spans="1:37" ht="15.75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</row>
    <row r="360" spans="1:37" ht="15.75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</row>
    <row r="361" spans="1:37" ht="15.75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</row>
    <row r="362" spans="1:37" ht="15.75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</row>
    <row r="363" spans="1:37" ht="15.75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</row>
    <row r="364" spans="1:37" ht="15.75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</row>
    <row r="365" spans="1:37" ht="15.75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</row>
    <row r="366" spans="1:37" ht="15.75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</row>
    <row r="367" spans="1:37" ht="15.75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</row>
    <row r="368" spans="1:37" ht="15.75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</row>
    <row r="369" spans="1:37" ht="15.75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</row>
    <row r="370" spans="1:37" ht="15.75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</row>
    <row r="371" spans="1:37" ht="15.75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</row>
    <row r="372" spans="1:37" ht="15.75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</row>
    <row r="373" spans="1:37" ht="15.75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</row>
    <row r="374" spans="1:37" ht="15.75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</row>
    <row r="375" spans="1:37" ht="15.75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</row>
    <row r="376" spans="1:37" ht="15.75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</row>
    <row r="377" spans="1:37" ht="15.75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</row>
    <row r="378" spans="1:37" ht="15.75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</row>
    <row r="379" spans="1:37" ht="15.75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</row>
    <row r="380" spans="1:37" ht="15.75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</row>
    <row r="381" spans="1:37" ht="15.75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</row>
    <row r="382" spans="1:37" ht="15.75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</row>
    <row r="383" spans="1:37" ht="15.75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</row>
    <row r="384" spans="1:37" ht="15.75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</row>
    <row r="385" spans="1:37" ht="15.75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</row>
    <row r="386" spans="1:37" ht="15.75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</row>
    <row r="387" spans="1:37" ht="15.75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</row>
    <row r="388" spans="1:37" ht="15.75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</row>
    <row r="389" spans="1:37" ht="15.75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</row>
    <row r="390" spans="1:37" ht="15.75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</row>
    <row r="391" spans="1:37" ht="15.75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</row>
    <row r="392" spans="1:37" ht="15.75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</row>
    <row r="393" spans="1:37" ht="15.75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</row>
    <row r="394" spans="1:37" ht="15.75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</row>
    <row r="395" spans="1:37" ht="15.75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</row>
    <row r="396" spans="1:37" ht="15.75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</row>
    <row r="397" spans="1:37" ht="15.75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</row>
    <row r="398" spans="1:37" ht="15.75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</row>
    <row r="399" spans="1:37" ht="15.75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</row>
    <row r="400" spans="1:37" ht="15.75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</row>
    <row r="401" spans="1:37" ht="15.75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</row>
    <row r="402" spans="1:37" ht="15.75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</row>
    <row r="403" spans="1:37" ht="15.75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</row>
    <row r="404" spans="1:37" ht="15.75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</row>
    <row r="405" spans="1:37" ht="15.75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</row>
    <row r="406" spans="1:37" ht="15.75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</row>
    <row r="407" spans="1:37" ht="15.75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</row>
    <row r="408" spans="1:37" ht="15.75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</row>
    <row r="409" spans="1:37" ht="15.75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</row>
    <row r="410" spans="1:37" ht="15.75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</row>
    <row r="411" spans="1:37" ht="15.75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</row>
    <row r="412" spans="1:37" ht="15.75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</row>
    <row r="413" spans="1:37" ht="15.75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</row>
    <row r="414" spans="1:37" ht="15.75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</row>
    <row r="415" spans="1:37" ht="15.75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</row>
    <row r="416" spans="1:37" ht="15.75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</row>
    <row r="417" spans="1:37" ht="15.75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</row>
    <row r="418" spans="1:37" ht="15.75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</row>
    <row r="419" spans="1:37" ht="15.75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</row>
    <row r="420" spans="1:37" ht="15.75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</row>
    <row r="421" spans="1:37" ht="15.75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</row>
    <row r="422" spans="1:37" ht="15.75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</row>
    <row r="423" spans="1:37" ht="15.75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</row>
    <row r="424" spans="1:37" ht="15.75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</row>
    <row r="425" spans="1:37" ht="15.75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</row>
    <row r="426" spans="1:37" ht="15.75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</row>
    <row r="427" spans="1:37" ht="15.75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</row>
    <row r="428" spans="1:37" ht="15.75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</row>
    <row r="429" spans="1:37" ht="15.75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</row>
    <row r="430" spans="1:37" ht="15.75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</row>
    <row r="431" spans="1:37" ht="15.75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</row>
    <row r="432" spans="1:37" ht="15.75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</row>
    <row r="433" spans="1:37" ht="15.75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</row>
    <row r="434" spans="1:37" ht="15.75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</row>
    <row r="435" spans="1:37" ht="15.75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</row>
    <row r="436" spans="1:37" ht="15.75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</row>
    <row r="437" spans="1:37" ht="15.75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</row>
    <row r="438" spans="1:37" ht="15.75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</row>
    <row r="439" spans="1:37" ht="15.75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</row>
    <row r="440" spans="1:37" ht="15.75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</row>
    <row r="441" spans="1:37" ht="15.75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</row>
    <row r="442" spans="1:37" ht="15.75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</row>
    <row r="443" spans="1:37" ht="15.75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</row>
    <row r="444" spans="1:37" ht="15.75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</row>
    <row r="445" spans="1:37" ht="15.75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</row>
    <row r="446" spans="1:37" ht="15.75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</row>
    <row r="447" spans="1:37" ht="15.75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</row>
    <row r="448" spans="1:37" ht="15.75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</row>
    <row r="449" spans="1:37" ht="15.75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</row>
    <row r="450" spans="1:37" ht="15.75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</row>
    <row r="451" spans="1:37" ht="15.75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</row>
    <row r="452" spans="1:37" ht="15.75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</row>
    <row r="453" spans="1:37" ht="15.75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</row>
    <row r="454" spans="1:37" ht="15.75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</row>
    <row r="455" spans="1:37" ht="15.75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</row>
    <row r="456" spans="1:37" ht="15.75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</row>
    <row r="457" spans="1:37" ht="15.75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</row>
    <row r="458" spans="1:37" ht="15.75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</row>
    <row r="459" spans="1:37" ht="15.75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</row>
    <row r="460" spans="1:37" ht="15.75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</row>
    <row r="461" spans="1:37" ht="15.75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</row>
    <row r="462" spans="1:37" ht="15.75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</row>
    <row r="463" spans="1:37" ht="15.75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</row>
    <row r="464" spans="1:37" ht="15.75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</row>
    <row r="465" spans="1:37" ht="15.75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</row>
    <row r="466" spans="1:37" ht="15.75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</row>
    <row r="467" spans="1:37" ht="15.75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</row>
    <row r="468" spans="1:37" ht="15.75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</row>
    <row r="469" spans="1:37" ht="15.75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</row>
    <row r="470" spans="1:37" ht="15.75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</row>
    <row r="471" spans="1:37" ht="15.75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</row>
    <row r="472" spans="1:37" ht="15.75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</row>
    <row r="473" spans="1:37" ht="15.75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</row>
    <row r="474" spans="1:37" ht="15.75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</row>
    <row r="475" spans="1:37" ht="15.75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</row>
    <row r="476" spans="1:37" ht="15.75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</row>
    <row r="477" spans="1:37" ht="15.75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</row>
    <row r="478" spans="1:37" ht="15.75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</row>
    <row r="479" spans="1:37" ht="15.75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</row>
    <row r="480" spans="1:37" ht="15.75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</row>
    <row r="481" spans="1:37" ht="15.75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</row>
    <row r="482" spans="1:37" ht="15.75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</row>
    <row r="483" spans="1:37" ht="15.75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</row>
    <row r="484" spans="1:37" ht="15.75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</row>
    <row r="485" spans="1:37" ht="15.75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</row>
    <row r="486" spans="1:37" ht="15.75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</row>
    <row r="487" spans="1:37" ht="15.75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</row>
    <row r="488" spans="1:37" ht="15.75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</row>
    <row r="489" spans="1:37" ht="15.75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</row>
    <row r="490" spans="1:37" ht="15.75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</row>
    <row r="491" spans="1:37" ht="15.75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</row>
    <row r="492" spans="1:37" ht="15.75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</row>
    <row r="493" spans="1:37" ht="15.75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</row>
    <row r="494" spans="1:37" ht="15.75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</row>
    <row r="495" spans="1:37" ht="15.75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</row>
    <row r="496" spans="1:37" ht="15.75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</row>
    <row r="497" spans="1:37" ht="15.75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</row>
    <row r="498" spans="1:37" ht="15.75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</row>
    <row r="499" spans="1:37" ht="15.75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</row>
    <row r="500" spans="1:37" ht="15.75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</row>
    <row r="501" spans="1:37" ht="15.75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</row>
    <row r="502" spans="1:37" ht="15.75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</row>
    <row r="503" spans="1:37" ht="15.75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</row>
    <row r="504" spans="1:37" ht="15.75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</row>
    <row r="505" spans="1:37" ht="15.75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</row>
    <row r="506" spans="1:37" ht="15.75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</row>
    <row r="507" spans="1:37" ht="15.75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</row>
    <row r="508" spans="1:37" ht="15.75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</row>
    <row r="509" spans="1:37" ht="15.75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</row>
    <row r="510" spans="1:37" ht="15.75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</row>
    <row r="511" spans="1:37" ht="15.75" customHeight="1" x14ac:dyDescent="0.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</row>
    <row r="512" spans="1:37" ht="15.75" customHeight="1" x14ac:dyDescent="0.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</row>
    <row r="513" spans="1:37" ht="15.75" customHeight="1" x14ac:dyDescent="0.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</row>
    <row r="514" spans="1:37" ht="15.75" customHeight="1" x14ac:dyDescent="0.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</row>
    <row r="515" spans="1:37" ht="15.75" customHeight="1" x14ac:dyDescent="0.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</row>
    <row r="516" spans="1:37" ht="15.75" customHeight="1" x14ac:dyDescent="0.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</row>
    <row r="517" spans="1:37" ht="15.75" customHeight="1" x14ac:dyDescent="0.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</row>
    <row r="518" spans="1:37" ht="15.75" customHeight="1" x14ac:dyDescent="0.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</row>
    <row r="519" spans="1:37" ht="15.75" customHeight="1" x14ac:dyDescent="0.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</row>
    <row r="520" spans="1:37" ht="15.75" customHeight="1" x14ac:dyDescent="0.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</row>
    <row r="521" spans="1:37" ht="15.75" customHeight="1" x14ac:dyDescent="0.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</row>
    <row r="522" spans="1:37" ht="15.75" customHeight="1" x14ac:dyDescent="0.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</row>
    <row r="523" spans="1:37" ht="15.75" customHeight="1" x14ac:dyDescent="0.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</row>
    <row r="524" spans="1:37" ht="15.75" customHeight="1" x14ac:dyDescent="0.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</row>
    <row r="525" spans="1:37" ht="15.75" customHeight="1" x14ac:dyDescent="0.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</row>
    <row r="526" spans="1:37" ht="15.75" customHeight="1" x14ac:dyDescent="0.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</row>
    <row r="527" spans="1:37" ht="15.75" customHeight="1" x14ac:dyDescent="0.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</row>
    <row r="528" spans="1:37" ht="15.75" customHeight="1" x14ac:dyDescent="0.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</row>
    <row r="529" spans="1:37" ht="15.75" customHeight="1" x14ac:dyDescent="0.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</row>
    <row r="530" spans="1:37" ht="15.75" customHeight="1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</row>
    <row r="531" spans="1:37" ht="15.75" customHeight="1" x14ac:dyDescent="0.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</row>
    <row r="532" spans="1:37" ht="15.75" customHeight="1" x14ac:dyDescent="0.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</row>
    <row r="533" spans="1:37" ht="15.75" customHeight="1" x14ac:dyDescent="0.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</row>
    <row r="534" spans="1:37" ht="15.75" customHeight="1" x14ac:dyDescent="0.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</row>
    <row r="535" spans="1:37" ht="15.75" customHeight="1" x14ac:dyDescent="0.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</row>
    <row r="536" spans="1:37" ht="15.75" customHeight="1" x14ac:dyDescent="0.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</row>
    <row r="537" spans="1:37" ht="15.75" customHeight="1" x14ac:dyDescent="0.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</row>
    <row r="538" spans="1:37" ht="15.75" customHeight="1" x14ac:dyDescent="0.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</row>
    <row r="539" spans="1:37" ht="15.75" customHeight="1" x14ac:dyDescent="0.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</row>
    <row r="540" spans="1:37" ht="15.75" customHeight="1" x14ac:dyDescent="0.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</row>
    <row r="541" spans="1:37" ht="15.75" customHeight="1" x14ac:dyDescent="0.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</row>
    <row r="542" spans="1:37" ht="15.75" customHeight="1" x14ac:dyDescent="0.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</row>
    <row r="543" spans="1:37" ht="15.75" customHeight="1" x14ac:dyDescent="0.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</row>
    <row r="544" spans="1:37" ht="15.75" customHeight="1" x14ac:dyDescent="0.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</row>
    <row r="545" spans="1:37" ht="15.75" customHeight="1" x14ac:dyDescent="0.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</row>
    <row r="546" spans="1:37" ht="15.75" customHeight="1" x14ac:dyDescent="0.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</row>
    <row r="547" spans="1:37" ht="15.75" customHeight="1" x14ac:dyDescent="0.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</row>
    <row r="548" spans="1:37" ht="15.75" customHeight="1" x14ac:dyDescent="0.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</row>
    <row r="549" spans="1:37" ht="15.75" customHeight="1" x14ac:dyDescent="0.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</row>
    <row r="550" spans="1:37" ht="15.75" customHeight="1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</row>
    <row r="551" spans="1:37" ht="15.75" customHeight="1" x14ac:dyDescent="0.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</row>
    <row r="552" spans="1:37" ht="15.75" customHeight="1" x14ac:dyDescent="0.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</row>
    <row r="553" spans="1:37" ht="15.75" customHeight="1" x14ac:dyDescent="0.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</row>
    <row r="554" spans="1:37" ht="15.75" customHeight="1" x14ac:dyDescent="0.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</row>
    <row r="555" spans="1:37" ht="15.75" customHeight="1" x14ac:dyDescent="0.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</row>
    <row r="556" spans="1:37" ht="15.75" customHeight="1" x14ac:dyDescent="0.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</row>
    <row r="557" spans="1:37" ht="15.75" customHeight="1" x14ac:dyDescent="0.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</row>
    <row r="558" spans="1:37" ht="15.75" customHeight="1" x14ac:dyDescent="0.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</row>
    <row r="559" spans="1:37" ht="15.75" customHeight="1" x14ac:dyDescent="0.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</row>
    <row r="560" spans="1:37" ht="15.75" customHeight="1" x14ac:dyDescent="0.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</row>
    <row r="561" spans="1:37" ht="15.75" customHeight="1" x14ac:dyDescent="0.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</row>
    <row r="562" spans="1:37" ht="15.75" customHeight="1" x14ac:dyDescent="0.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</row>
    <row r="563" spans="1:37" ht="15.75" customHeight="1" x14ac:dyDescent="0.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</row>
    <row r="564" spans="1:37" ht="15.75" customHeight="1" x14ac:dyDescent="0.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</row>
    <row r="565" spans="1:37" ht="15.75" customHeight="1" x14ac:dyDescent="0.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</row>
    <row r="566" spans="1:37" ht="15.75" customHeight="1" x14ac:dyDescent="0.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</row>
    <row r="567" spans="1:37" ht="15.75" customHeight="1" x14ac:dyDescent="0.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</row>
    <row r="568" spans="1:37" ht="15.75" customHeight="1" x14ac:dyDescent="0.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</row>
    <row r="569" spans="1:37" ht="15.75" customHeight="1" x14ac:dyDescent="0.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</row>
    <row r="570" spans="1:37" ht="15.75" customHeight="1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</row>
    <row r="571" spans="1:37" ht="15.75" customHeight="1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</row>
    <row r="572" spans="1:37" ht="15.75" customHeight="1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</row>
    <row r="573" spans="1:37" ht="15.75" customHeight="1" x14ac:dyDescent="0.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</row>
    <row r="574" spans="1:37" ht="15.75" customHeight="1" x14ac:dyDescent="0.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</row>
    <row r="575" spans="1:37" ht="15.75" customHeight="1" x14ac:dyDescent="0.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</row>
    <row r="576" spans="1:37" ht="15.75" customHeight="1" x14ac:dyDescent="0.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</row>
    <row r="577" spans="1:37" ht="15.75" customHeight="1" x14ac:dyDescent="0.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</row>
    <row r="578" spans="1:37" ht="15.75" customHeight="1" x14ac:dyDescent="0.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</row>
    <row r="579" spans="1:37" ht="15.75" customHeight="1" x14ac:dyDescent="0.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0" spans="1:37" ht="15.75" customHeight="1" x14ac:dyDescent="0.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</row>
    <row r="581" spans="1:37" ht="15.75" customHeight="1" x14ac:dyDescent="0.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</row>
    <row r="582" spans="1:37" ht="15.75" customHeight="1" x14ac:dyDescent="0.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</row>
    <row r="583" spans="1:37" ht="15.75" customHeight="1" x14ac:dyDescent="0.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</row>
    <row r="584" spans="1:37" ht="15.75" customHeight="1" x14ac:dyDescent="0.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</row>
    <row r="585" spans="1:37" ht="15.75" customHeight="1" x14ac:dyDescent="0.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</row>
    <row r="586" spans="1:37" ht="15.75" customHeight="1" x14ac:dyDescent="0.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</row>
    <row r="587" spans="1:37" ht="15.75" customHeight="1" x14ac:dyDescent="0.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</row>
    <row r="588" spans="1:37" ht="15.75" customHeight="1" x14ac:dyDescent="0.4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</row>
    <row r="589" spans="1:37" ht="15.75" customHeight="1" x14ac:dyDescent="0.4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</row>
    <row r="590" spans="1:37" ht="15.75" customHeight="1" x14ac:dyDescent="0.4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</row>
    <row r="591" spans="1:37" ht="15.75" customHeight="1" x14ac:dyDescent="0.4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</row>
    <row r="592" spans="1:37" ht="15.75" customHeight="1" x14ac:dyDescent="0.4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</row>
    <row r="593" spans="1:37" ht="15.75" customHeight="1" x14ac:dyDescent="0.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</row>
    <row r="594" spans="1:37" ht="15.75" customHeight="1" x14ac:dyDescent="0.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</row>
    <row r="595" spans="1:37" ht="15.75" customHeight="1" x14ac:dyDescent="0.4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</row>
    <row r="596" spans="1:37" ht="15.75" customHeight="1" x14ac:dyDescent="0.4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</row>
    <row r="597" spans="1:37" ht="15.75" customHeight="1" x14ac:dyDescent="0.4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</row>
    <row r="598" spans="1:37" ht="15.75" customHeight="1" x14ac:dyDescent="0.4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</row>
    <row r="599" spans="1:37" ht="15.75" customHeight="1" x14ac:dyDescent="0.4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</row>
    <row r="600" spans="1:37" ht="15.75" customHeight="1" x14ac:dyDescent="0.4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</row>
    <row r="601" spans="1:37" ht="15.75" customHeight="1" x14ac:dyDescent="0.4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</row>
    <row r="602" spans="1:37" ht="15.75" customHeight="1" x14ac:dyDescent="0.4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</row>
    <row r="603" spans="1:37" ht="15.75" customHeight="1" x14ac:dyDescent="0.4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</row>
    <row r="604" spans="1:37" ht="15.75" customHeight="1" x14ac:dyDescent="0.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</row>
    <row r="605" spans="1:37" ht="15.75" customHeight="1" x14ac:dyDescent="0.4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</row>
    <row r="606" spans="1:37" ht="15.75" customHeight="1" x14ac:dyDescent="0.4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</row>
    <row r="607" spans="1:37" ht="15.75" customHeight="1" x14ac:dyDescent="0.4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</row>
    <row r="608" spans="1:37" ht="15.75" customHeight="1" x14ac:dyDescent="0.4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</row>
    <row r="609" spans="1:37" ht="15.75" customHeight="1" x14ac:dyDescent="0.4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</row>
    <row r="610" spans="1:37" ht="15.75" customHeight="1" x14ac:dyDescent="0.4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</row>
    <row r="611" spans="1:37" ht="15.75" customHeight="1" x14ac:dyDescent="0.4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</row>
    <row r="612" spans="1:37" ht="15.75" customHeight="1" x14ac:dyDescent="0.4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</row>
    <row r="613" spans="1:37" ht="15.75" customHeight="1" x14ac:dyDescent="0.4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</row>
    <row r="614" spans="1:37" ht="15.75" customHeight="1" x14ac:dyDescent="0.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</row>
    <row r="615" spans="1:37" ht="15.75" customHeight="1" x14ac:dyDescent="0.4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</row>
    <row r="616" spans="1:37" ht="15.75" customHeight="1" x14ac:dyDescent="0.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</row>
    <row r="617" spans="1:37" ht="15.75" customHeight="1" x14ac:dyDescent="0.4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</row>
    <row r="618" spans="1:37" ht="15.75" customHeight="1" x14ac:dyDescent="0.4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</row>
    <row r="619" spans="1:37" ht="15.75" customHeight="1" x14ac:dyDescent="0.4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</row>
    <row r="620" spans="1:37" ht="15.75" customHeight="1" x14ac:dyDescent="0.4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</row>
    <row r="621" spans="1:37" ht="15.75" customHeight="1" x14ac:dyDescent="0.4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</row>
    <row r="622" spans="1:37" ht="15.75" customHeight="1" x14ac:dyDescent="0.4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</row>
    <row r="623" spans="1:37" ht="15.75" customHeight="1" x14ac:dyDescent="0.4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</row>
    <row r="624" spans="1:37" ht="15.75" customHeight="1" x14ac:dyDescent="0.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</row>
    <row r="625" spans="1:37" ht="15.75" customHeight="1" x14ac:dyDescent="0.4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</row>
    <row r="626" spans="1:37" ht="15.75" customHeight="1" x14ac:dyDescent="0.4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</row>
    <row r="627" spans="1:37" ht="15.75" customHeight="1" x14ac:dyDescent="0.4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</row>
    <row r="628" spans="1:37" ht="15.75" customHeight="1" x14ac:dyDescent="0.4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</row>
    <row r="629" spans="1:37" ht="15.75" customHeight="1" x14ac:dyDescent="0.4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</row>
    <row r="630" spans="1:37" ht="15.75" customHeight="1" x14ac:dyDescent="0.4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</row>
    <row r="631" spans="1:37" ht="15.75" customHeight="1" x14ac:dyDescent="0.4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</row>
    <row r="632" spans="1:37" ht="15.75" customHeight="1" x14ac:dyDescent="0.4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</row>
    <row r="633" spans="1:37" ht="15.75" customHeight="1" x14ac:dyDescent="0.4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</row>
    <row r="634" spans="1:37" ht="15.75" customHeight="1" x14ac:dyDescent="0.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</row>
    <row r="635" spans="1:37" ht="15.75" customHeight="1" x14ac:dyDescent="0.4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</row>
    <row r="636" spans="1:37" ht="15.75" customHeight="1" x14ac:dyDescent="0.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</row>
    <row r="637" spans="1:37" ht="15.75" customHeight="1" x14ac:dyDescent="0.4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</row>
    <row r="638" spans="1:37" ht="15.75" customHeight="1" x14ac:dyDescent="0.4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</row>
    <row r="639" spans="1:37" ht="15.75" customHeight="1" x14ac:dyDescent="0.4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</row>
    <row r="640" spans="1:37" ht="15.75" customHeight="1" x14ac:dyDescent="0.4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</row>
    <row r="641" spans="1:37" ht="15.75" customHeight="1" x14ac:dyDescent="0.4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</row>
    <row r="642" spans="1:37" ht="15.75" customHeight="1" x14ac:dyDescent="0.4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</row>
    <row r="643" spans="1:37" ht="15.75" customHeight="1" x14ac:dyDescent="0.4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</row>
    <row r="644" spans="1:37" ht="15.75" customHeight="1" x14ac:dyDescent="0.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</row>
    <row r="645" spans="1:37" ht="15.75" customHeight="1" x14ac:dyDescent="0.4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</row>
    <row r="646" spans="1:37" ht="15.75" customHeight="1" x14ac:dyDescent="0.4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</row>
    <row r="647" spans="1:37" ht="15.75" customHeight="1" x14ac:dyDescent="0.4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</row>
    <row r="648" spans="1:37" ht="15.75" customHeight="1" x14ac:dyDescent="0.4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</row>
    <row r="649" spans="1:37" ht="15.75" customHeight="1" x14ac:dyDescent="0.4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</row>
    <row r="650" spans="1:37" ht="15.75" customHeight="1" x14ac:dyDescent="0.4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</row>
    <row r="651" spans="1:37" ht="15.75" customHeight="1" x14ac:dyDescent="0.4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</row>
    <row r="652" spans="1:37" ht="15.75" customHeight="1" x14ac:dyDescent="0.4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</row>
    <row r="653" spans="1:37" ht="15.75" customHeight="1" x14ac:dyDescent="0.4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</row>
    <row r="654" spans="1:37" ht="15.75" customHeight="1" x14ac:dyDescent="0.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</row>
    <row r="655" spans="1:37" ht="15.75" customHeight="1" x14ac:dyDescent="0.4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</row>
    <row r="656" spans="1:37" ht="15.75" customHeight="1" x14ac:dyDescent="0.4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</row>
    <row r="657" spans="1:37" ht="15.75" customHeight="1" x14ac:dyDescent="0.4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</row>
    <row r="658" spans="1:37" ht="15.75" customHeight="1" x14ac:dyDescent="0.4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</row>
    <row r="659" spans="1:37" ht="15.75" customHeight="1" x14ac:dyDescent="0.4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</row>
    <row r="660" spans="1:37" ht="15.75" customHeight="1" x14ac:dyDescent="0.4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</row>
    <row r="661" spans="1:37" ht="15.75" customHeight="1" x14ac:dyDescent="0.4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</row>
    <row r="662" spans="1:37" ht="15.75" customHeight="1" x14ac:dyDescent="0.4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</row>
    <row r="663" spans="1:37" ht="15.75" customHeight="1" x14ac:dyDescent="0.4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</row>
    <row r="664" spans="1:37" ht="15.75" customHeight="1" x14ac:dyDescent="0.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</row>
    <row r="665" spans="1:37" ht="15.75" customHeight="1" x14ac:dyDescent="0.4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</row>
    <row r="666" spans="1:37" ht="15.75" customHeight="1" x14ac:dyDescent="0.4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</row>
    <row r="667" spans="1:37" ht="15.75" customHeight="1" x14ac:dyDescent="0.4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</row>
    <row r="668" spans="1:37" ht="15.75" customHeight="1" x14ac:dyDescent="0.4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</row>
    <row r="669" spans="1:37" ht="15.75" customHeight="1" x14ac:dyDescent="0.4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</row>
    <row r="670" spans="1:37" ht="15.75" customHeight="1" x14ac:dyDescent="0.4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</row>
    <row r="671" spans="1:37" ht="15.75" customHeight="1" x14ac:dyDescent="0.4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</row>
    <row r="672" spans="1:37" ht="15.75" customHeight="1" x14ac:dyDescent="0.4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</row>
    <row r="673" spans="1:37" ht="15.75" customHeight="1" x14ac:dyDescent="0.4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</row>
    <row r="674" spans="1:37" ht="15.75" customHeight="1" x14ac:dyDescent="0.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</row>
    <row r="675" spans="1:37" ht="15.75" customHeight="1" x14ac:dyDescent="0.4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</row>
    <row r="676" spans="1:37" ht="15.75" customHeight="1" x14ac:dyDescent="0.4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</row>
    <row r="677" spans="1:37" ht="15.75" customHeight="1" x14ac:dyDescent="0.4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</row>
    <row r="678" spans="1:37" ht="15.75" customHeight="1" x14ac:dyDescent="0.4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</row>
    <row r="679" spans="1:37" ht="15.75" customHeight="1" x14ac:dyDescent="0.4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</row>
    <row r="680" spans="1:37" ht="15.75" customHeight="1" x14ac:dyDescent="0.4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</row>
    <row r="681" spans="1:37" ht="15.75" customHeight="1" x14ac:dyDescent="0.4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</row>
    <row r="682" spans="1:37" ht="15.75" customHeight="1" x14ac:dyDescent="0.4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</row>
    <row r="683" spans="1:37" ht="15.75" customHeight="1" x14ac:dyDescent="0.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</row>
    <row r="684" spans="1:37" ht="15.75" customHeight="1" x14ac:dyDescent="0.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</row>
    <row r="685" spans="1:37" ht="15.75" customHeight="1" x14ac:dyDescent="0.4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</row>
    <row r="686" spans="1:37" ht="15.75" customHeight="1" x14ac:dyDescent="0.4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</row>
    <row r="687" spans="1:37" ht="15.75" customHeight="1" x14ac:dyDescent="0.4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</row>
    <row r="688" spans="1:37" ht="15.75" customHeight="1" x14ac:dyDescent="0.4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</row>
    <row r="689" spans="1:37" ht="15.75" customHeight="1" x14ac:dyDescent="0.4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</row>
    <row r="690" spans="1:37" ht="15.75" customHeight="1" x14ac:dyDescent="0.4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</row>
    <row r="691" spans="1:37" ht="15.75" customHeight="1" x14ac:dyDescent="0.4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</row>
    <row r="692" spans="1:37" ht="15.75" customHeight="1" x14ac:dyDescent="0.4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</row>
    <row r="693" spans="1:37" ht="15.75" customHeight="1" x14ac:dyDescent="0.4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</row>
    <row r="694" spans="1:37" ht="15.75" customHeight="1" x14ac:dyDescent="0.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</row>
    <row r="695" spans="1:37" ht="15.75" customHeight="1" x14ac:dyDescent="0.4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</row>
    <row r="696" spans="1:37" ht="15.75" customHeight="1" x14ac:dyDescent="0.4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</row>
    <row r="697" spans="1:37" ht="15.75" customHeight="1" x14ac:dyDescent="0.4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</row>
    <row r="698" spans="1:37" ht="15.75" customHeight="1" x14ac:dyDescent="0.4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</row>
    <row r="699" spans="1:37" ht="15.75" customHeight="1" x14ac:dyDescent="0.4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</row>
    <row r="700" spans="1:37" ht="15.75" customHeight="1" x14ac:dyDescent="0.4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</row>
    <row r="701" spans="1:37" ht="15.75" customHeight="1" x14ac:dyDescent="0.4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</row>
    <row r="702" spans="1:37" ht="15.75" customHeight="1" x14ac:dyDescent="0.4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</row>
    <row r="703" spans="1:37" ht="15.75" customHeight="1" x14ac:dyDescent="0.4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</row>
    <row r="704" spans="1:37" ht="15.75" customHeight="1" x14ac:dyDescent="0.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</row>
    <row r="705" spans="1:37" ht="15.75" customHeight="1" x14ac:dyDescent="0.4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</row>
    <row r="706" spans="1:37" ht="15.75" customHeight="1" x14ac:dyDescent="0.4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</row>
    <row r="707" spans="1:37" ht="15.75" customHeight="1" x14ac:dyDescent="0.4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</row>
    <row r="708" spans="1:37" ht="15.75" customHeight="1" x14ac:dyDescent="0.4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</row>
    <row r="709" spans="1:37" ht="15.75" customHeight="1" x14ac:dyDescent="0.4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</row>
    <row r="710" spans="1:37" ht="15.75" customHeight="1" x14ac:dyDescent="0.4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</row>
    <row r="711" spans="1:37" ht="15.75" customHeight="1" x14ac:dyDescent="0.4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</row>
    <row r="712" spans="1:37" ht="15.75" customHeight="1" x14ac:dyDescent="0.4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</row>
    <row r="713" spans="1:37" ht="15.75" customHeight="1" x14ac:dyDescent="0.4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</row>
    <row r="714" spans="1:37" ht="15.75" customHeight="1" x14ac:dyDescent="0.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</row>
    <row r="715" spans="1:37" ht="15.75" customHeight="1" x14ac:dyDescent="0.4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</row>
    <row r="716" spans="1:37" ht="15.75" customHeight="1" x14ac:dyDescent="0.4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</row>
    <row r="717" spans="1:37" ht="15.75" customHeight="1" x14ac:dyDescent="0.4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</row>
    <row r="718" spans="1:37" ht="15.75" customHeight="1" x14ac:dyDescent="0.4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</row>
    <row r="719" spans="1:37" ht="15.75" customHeight="1" x14ac:dyDescent="0.4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</row>
    <row r="720" spans="1:37" ht="15.75" customHeight="1" x14ac:dyDescent="0.4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</row>
    <row r="721" spans="1:37" ht="15.75" customHeight="1" x14ac:dyDescent="0.4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</row>
    <row r="722" spans="1:37" ht="15.75" customHeight="1" x14ac:dyDescent="0.4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</row>
    <row r="723" spans="1:37" ht="15.75" customHeight="1" x14ac:dyDescent="0.4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</row>
    <row r="724" spans="1:37" ht="15.75" customHeight="1" x14ac:dyDescent="0.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</row>
    <row r="725" spans="1:37" ht="15.75" customHeight="1" x14ac:dyDescent="0.4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</row>
    <row r="726" spans="1:37" ht="15.75" customHeight="1" x14ac:dyDescent="0.4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</row>
    <row r="727" spans="1:37" ht="15.75" customHeight="1" x14ac:dyDescent="0.4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</row>
    <row r="728" spans="1:37" ht="15.75" customHeight="1" x14ac:dyDescent="0.4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</row>
    <row r="729" spans="1:37" ht="15.75" customHeight="1" x14ac:dyDescent="0.4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</row>
    <row r="730" spans="1:37" ht="15.75" customHeight="1" x14ac:dyDescent="0.4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</row>
    <row r="731" spans="1:37" ht="15.75" customHeight="1" x14ac:dyDescent="0.4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</row>
    <row r="732" spans="1:37" ht="15.75" customHeight="1" x14ac:dyDescent="0.4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</row>
    <row r="733" spans="1:37" ht="15.75" customHeight="1" x14ac:dyDescent="0.4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</row>
    <row r="734" spans="1:37" ht="15.75" customHeight="1" x14ac:dyDescent="0.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</row>
    <row r="735" spans="1:37" ht="15.75" customHeight="1" x14ac:dyDescent="0.4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</row>
    <row r="736" spans="1:37" ht="15.75" customHeight="1" x14ac:dyDescent="0.4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</row>
    <row r="737" spans="1:37" ht="15.75" customHeight="1" x14ac:dyDescent="0.4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</row>
    <row r="738" spans="1:37" ht="15.75" customHeight="1" x14ac:dyDescent="0.4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</row>
    <row r="739" spans="1:37" ht="15.75" customHeight="1" x14ac:dyDescent="0.4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</row>
    <row r="740" spans="1:37" ht="15.75" customHeight="1" x14ac:dyDescent="0.4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</row>
    <row r="741" spans="1:37" ht="15.75" customHeight="1" x14ac:dyDescent="0.4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</row>
    <row r="742" spans="1:37" ht="15.75" customHeight="1" x14ac:dyDescent="0.4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</row>
    <row r="743" spans="1:37" ht="15.75" customHeight="1" x14ac:dyDescent="0.4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</row>
    <row r="744" spans="1:37" ht="15.75" customHeight="1" x14ac:dyDescent="0.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</row>
    <row r="745" spans="1:37" ht="15.75" customHeight="1" x14ac:dyDescent="0.4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</row>
    <row r="746" spans="1:37" ht="15.75" customHeight="1" x14ac:dyDescent="0.4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</row>
    <row r="747" spans="1:37" ht="15.75" customHeight="1" x14ac:dyDescent="0.4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</row>
    <row r="748" spans="1:37" ht="15.75" customHeight="1" x14ac:dyDescent="0.4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</row>
    <row r="749" spans="1:37" ht="15.75" customHeight="1" x14ac:dyDescent="0.4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</row>
    <row r="750" spans="1:37" ht="15.75" customHeight="1" x14ac:dyDescent="0.4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</row>
    <row r="751" spans="1:37" ht="15.75" customHeight="1" x14ac:dyDescent="0.4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</row>
    <row r="752" spans="1:37" ht="15.75" customHeight="1" x14ac:dyDescent="0.4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</row>
    <row r="753" spans="1:37" ht="15.75" customHeight="1" x14ac:dyDescent="0.4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</row>
    <row r="754" spans="1:37" ht="15.75" customHeight="1" x14ac:dyDescent="0.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</row>
    <row r="755" spans="1:37" ht="15.75" customHeight="1" x14ac:dyDescent="0.4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</row>
    <row r="756" spans="1:37" ht="15.75" customHeight="1" x14ac:dyDescent="0.4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</row>
    <row r="757" spans="1:37" ht="15.75" customHeight="1" x14ac:dyDescent="0.4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</row>
    <row r="758" spans="1:37" ht="15.75" customHeight="1" x14ac:dyDescent="0.4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</row>
    <row r="759" spans="1:37" ht="15.75" customHeight="1" x14ac:dyDescent="0.4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</row>
    <row r="760" spans="1:37" ht="15.75" customHeight="1" x14ac:dyDescent="0.4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</row>
    <row r="761" spans="1:37" ht="15.75" customHeight="1" x14ac:dyDescent="0.4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</row>
    <row r="762" spans="1:37" ht="15.75" customHeight="1" x14ac:dyDescent="0.4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</row>
    <row r="763" spans="1:37" ht="15.75" customHeight="1" x14ac:dyDescent="0.4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</row>
    <row r="764" spans="1:37" ht="15.75" customHeight="1" x14ac:dyDescent="0.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</row>
    <row r="765" spans="1:37" ht="15.75" customHeight="1" x14ac:dyDescent="0.4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</row>
    <row r="766" spans="1:37" ht="15.75" customHeight="1" x14ac:dyDescent="0.4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</row>
    <row r="767" spans="1:37" ht="15.75" customHeight="1" x14ac:dyDescent="0.4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</row>
    <row r="768" spans="1:37" ht="15.75" customHeight="1" x14ac:dyDescent="0.4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</row>
    <row r="769" spans="1:37" ht="15.75" customHeight="1" x14ac:dyDescent="0.4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</row>
    <row r="770" spans="1:37" ht="15.75" customHeight="1" x14ac:dyDescent="0.4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</row>
    <row r="771" spans="1:37" ht="15.75" customHeight="1" x14ac:dyDescent="0.4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</row>
    <row r="772" spans="1:37" ht="15.75" customHeight="1" x14ac:dyDescent="0.4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</row>
    <row r="773" spans="1:37" ht="15.75" customHeight="1" x14ac:dyDescent="0.4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</row>
    <row r="774" spans="1:37" ht="15.75" customHeight="1" x14ac:dyDescent="0.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</row>
    <row r="775" spans="1:37" ht="15.75" customHeight="1" x14ac:dyDescent="0.4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</row>
    <row r="776" spans="1:37" ht="15.75" customHeight="1" x14ac:dyDescent="0.4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</row>
    <row r="777" spans="1:37" ht="15.75" customHeight="1" x14ac:dyDescent="0.4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</row>
    <row r="778" spans="1:37" ht="15.75" customHeight="1" x14ac:dyDescent="0.4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</row>
    <row r="779" spans="1:37" ht="15.75" customHeight="1" x14ac:dyDescent="0.4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</row>
    <row r="780" spans="1:37" ht="15.75" customHeight="1" x14ac:dyDescent="0.4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</row>
    <row r="781" spans="1:37" ht="15.75" customHeight="1" x14ac:dyDescent="0.4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</row>
    <row r="782" spans="1:37" ht="15.75" customHeight="1" x14ac:dyDescent="0.4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</row>
    <row r="783" spans="1:37" ht="15.75" customHeight="1" x14ac:dyDescent="0.4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</row>
    <row r="784" spans="1:37" ht="15.75" customHeight="1" x14ac:dyDescent="0.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</row>
    <row r="785" spans="1:37" ht="15.75" customHeight="1" x14ac:dyDescent="0.4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</row>
    <row r="786" spans="1:37" ht="15.75" customHeight="1" x14ac:dyDescent="0.4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</row>
    <row r="787" spans="1:37" ht="15.75" customHeight="1" x14ac:dyDescent="0.4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</row>
    <row r="788" spans="1:37" ht="15.75" customHeight="1" x14ac:dyDescent="0.4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</row>
    <row r="789" spans="1:37" ht="15.75" customHeight="1" x14ac:dyDescent="0.4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</row>
    <row r="790" spans="1:37" ht="15.75" customHeight="1" x14ac:dyDescent="0.4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</row>
    <row r="791" spans="1:37" ht="15.75" customHeight="1" x14ac:dyDescent="0.4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</row>
    <row r="792" spans="1:37" ht="15.75" customHeight="1" x14ac:dyDescent="0.4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</row>
    <row r="793" spans="1:37" ht="15.75" customHeight="1" x14ac:dyDescent="0.4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</row>
    <row r="794" spans="1:37" ht="15.75" customHeight="1" x14ac:dyDescent="0.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</row>
    <row r="795" spans="1:37" ht="15.75" customHeight="1" x14ac:dyDescent="0.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</row>
    <row r="796" spans="1:37" ht="15.75" customHeight="1" x14ac:dyDescent="0.4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</row>
    <row r="797" spans="1:37" ht="15.75" customHeight="1" x14ac:dyDescent="0.4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</row>
    <row r="798" spans="1:37" ht="15.75" customHeight="1" x14ac:dyDescent="0.4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</row>
    <row r="799" spans="1:37" ht="15.75" customHeight="1" x14ac:dyDescent="0.4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</row>
    <row r="800" spans="1:37" ht="15.75" customHeight="1" x14ac:dyDescent="0.4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</row>
    <row r="801" spans="1:37" ht="15.75" customHeight="1" x14ac:dyDescent="0.4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</row>
    <row r="802" spans="1:37" ht="15.75" customHeight="1" x14ac:dyDescent="0.4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</row>
    <row r="803" spans="1:37" ht="15.75" customHeight="1" x14ac:dyDescent="0.4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</row>
    <row r="804" spans="1:37" ht="15.75" customHeight="1" x14ac:dyDescent="0.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</row>
    <row r="805" spans="1:37" ht="15.75" customHeight="1" x14ac:dyDescent="0.4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</row>
    <row r="806" spans="1:37" ht="15.75" customHeight="1" x14ac:dyDescent="0.4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</row>
    <row r="807" spans="1:37" ht="15.75" customHeight="1" x14ac:dyDescent="0.4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</row>
    <row r="808" spans="1:37" ht="15.75" customHeight="1" x14ac:dyDescent="0.4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</row>
    <row r="809" spans="1:37" ht="15.75" customHeight="1" x14ac:dyDescent="0.4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</row>
    <row r="810" spans="1:37" ht="15.75" customHeight="1" x14ac:dyDescent="0.4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</row>
    <row r="811" spans="1:37" ht="15.75" customHeight="1" x14ac:dyDescent="0.4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</row>
    <row r="812" spans="1:37" ht="15.75" customHeight="1" x14ac:dyDescent="0.4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</row>
    <row r="813" spans="1:37" ht="15.75" customHeight="1" x14ac:dyDescent="0.4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</row>
    <row r="814" spans="1:37" ht="15.75" customHeight="1" x14ac:dyDescent="0.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</row>
    <row r="815" spans="1:37" ht="15.75" customHeight="1" x14ac:dyDescent="0.4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</row>
    <row r="816" spans="1:37" ht="15.75" customHeight="1" x14ac:dyDescent="0.4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</row>
    <row r="817" spans="1:37" ht="15.75" customHeight="1" x14ac:dyDescent="0.4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</row>
    <row r="818" spans="1:37" ht="15.75" customHeight="1" x14ac:dyDescent="0.4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</row>
    <row r="819" spans="1:37" ht="15.75" customHeight="1" x14ac:dyDescent="0.4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</row>
    <row r="820" spans="1:37" ht="15.75" customHeight="1" x14ac:dyDescent="0.4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</row>
    <row r="821" spans="1:37" ht="15.75" customHeight="1" x14ac:dyDescent="0.4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</row>
    <row r="822" spans="1:37" ht="15.75" customHeight="1" x14ac:dyDescent="0.4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</row>
    <row r="823" spans="1:37" ht="15.75" customHeight="1" x14ac:dyDescent="0.4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</row>
    <row r="824" spans="1:37" ht="15.75" customHeight="1" x14ac:dyDescent="0.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</row>
    <row r="825" spans="1:37" ht="15.75" customHeight="1" x14ac:dyDescent="0.4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</row>
    <row r="826" spans="1:37" ht="15.75" customHeight="1" x14ac:dyDescent="0.4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</row>
    <row r="827" spans="1:37" ht="15.75" customHeight="1" x14ac:dyDescent="0.4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</row>
    <row r="828" spans="1:37" ht="15.75" customHeight="1" x14ac:dyDescent="0.4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</row>
    <row r="829" spans="1:37" ht="15.75" customHeight="1" x14ac:dyDescent="0.4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</row>
    <row r="830" spans="1:37" ht="15.75" customHeight="1" x14ac:dyDescent="0.4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</row>
    <row r="831" spans="1:37" ht="15.75" customHeight="1" x14ac:dyDescent="0.4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</row>
    <row r="832" spans="1:37" ht="15.75" customHeight="1" x14ac:dyDescent="0.4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</row>
    <row r="833" spans="1:37" ht="15.75" customHeight="1" x14ac:dyDescent="0.4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</row>
    <row r="834" spans="1:37" ht="15.75" customHeight="1" x14ac:dyDescent="0.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</row>
    <row r="835" spans="1:37" ht="15.75" customHeight="1" x14ac:dyDescent="0.4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</row>
    <row r="836" spans="1:37" ht="15.75" customHeight="1" x14ac:dyDescent="0.4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</row>
    <row r="837" spans="1:37" ht="15.75" customHeight="1" x14ac:dyDescent="0.4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</row>
    <row r="838" spans="1:37" ht="15.75" customHeight="1" x14ac:dyDescent="0.4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</row>
    <row r="839" spans="1:37" ht="15.75" customHeight="1" x14ac:dyDescent="0.4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</row>
    <row r="840" spans="1:37" ht="15.75" customHeight="1" x14ac:dyDescent="0.4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</row>
    <row r="841" spans="1:37" ht="15.75" customHeight="1" x14ac:dyDescent="0.4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</row>
    <row r="842" spans="1:37" ht="15.75" customHeight="1" x14ac:dyDescent="0.4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</row>
    <row r="843" spans="1:37" ht="15.75" customHeight="1" x14ac:dyDescent="0.4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</row>
    <row r="844" spans="1:37" ht="15.75" customHeight="1" x14ac:dyDescent="0.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</row>
    <row r="845" spans="1:37" ht="15.75" customHeight="1" x14ac:dyDescent="0.4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</row>
    <row r="846" spans="1:37" ht="15.75" customHeight="1" x14ac:dyDescent="0.4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</row>
    <row r="847" spans="1:37" ht="15.75" customHeight="1" x14ac:dyDescent="0.4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</row>
    <row r="848" spans="1:37" ht="15.75" customHeight="1" x14ac:dyDescent="0.4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</row>
    <row r="849" spans="1:37" ht="15.75" customHeight="1" x14ac:dyDescent="0.4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</row>
    <row r="850" spans="1:37" ht="15.75" customHeight="1" x14ac:dyDescent="0.4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</row>
    <row r="851" spans="1:37" ht="15.75" customHeight="1" x14ac:dyDescent="0.4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</row>
    <row r="852" spans="1:37" ht="15.75" customHeight="1" x14ac:dyDescent="0.4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</row>
    <row r="853" spans="1:37" ht="15.75" customHeight="1" x14ac:dyDescent="0.4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</row>
    <row r="854" spans="1:37" ht="15.75" customHeight="1" x14ac:dyDescent="0.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</row>
    <row r="855" spans="1:37" ht="15.75" customHeight="1" x14ac:dyDescent="0.4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</row>
    <row r="856" spans="1:37" ht="15.75" customHeight="1" x14ac:dyDescent="0.4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</row>
    <row r="857" spans="1:37" ht="15.75" customHeight="1" x14ac:dyDescent="0.4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</row>
    <row r="858" spans="1:37" ht="15.75" customHeight="1" x14ac:dyDescent="0.4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</row>
    <row r="859" spans="1:37" ht="15.75" customHeight="1" x14ac:dyDescent="0.4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</row>
    <row r="860" spans="1:37" ht="15.75" customHeight="1" x14ac:dyDescent="0.4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</row>
    <row r="861" spans="1:37" ht="15.75" customHeight="1" x14ac:dyDescent="0.4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</row>
    <row r="862" spans="1:37" ht="15.75" customHeight="1" x14ac:dyDescent="0.4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</row>
    <row r="863" spans="1:37" ht="15.75" customHeight="1" x14ac:dyDescent="0.4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</row>
    <row r="864" spans="1:37" ht="15.75" customHeight="1" x14ac:dyDescent="0.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</row>
    <row r="865" spans="1:37" ht="15.75" customHeight="1" x14ac:dyDescent="0.4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</row>
    <row r="866" spans="1:37" ht="15.75" customHeight="1" x14ac:dyDescent="0.4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</row>
    <row r="867" spans="1:37" ht="15.75" customHeight="1" x14ac:dyDescent="0.4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</row>
    <row r="868" spans="1:37" ht="15.75" customHeight="1" x14ac:dyDescent="0.4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</row>
    <row r="869" spans="1:37" ht="15.75" customHeight="1" x14ac:dyDescent="0.4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</row>
    <row r="870" spans="1:37" ht="15.75" customHeight="1" x14ac:dyDescent="0.4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</row>
    <row r="871" spans="1:37" ht="15.75" customHeight="1" x14ac:dyDescent="0.4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</row>
    <row r="872" spans="1:37" ht="15.75" customHeight="1" x14ac:dyDescent="0.4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</row>
    <row r="873" spans="1:37" ht="15.75" customHeight="1" x14ac:dyDescent="0.4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</row>
    <row r="874" spans="1:37" ht="15.75" customHeight="1" x14ac:dyDescent="0.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</row>
    <row r="875" spans="1:37" ht="15.75" customHeight="1" x14ac:dyDescent="0.4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</row>
    <row r="876" spans="1:37" ht="15.75" customHeight="1" x14ac:dyDescent="0.4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</row>
    <row r="877" spans="1:37" ht="15.75" customHeight="1" x14ac:dyDescent="0.4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</row>
    <row r="878" spans="1:37" ht="15.75" customHeight="1" x14ac:dyDescent="0.4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</row>
    <row r="879" spans="1:37" ht="15.75" customHeight="1" x14ac:dyDescent="0.4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</row>
    <row r="880" spans="1:37" ht="15.75" customHeight="1" x14ac:dyDescent="0.4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</row>
    <row r="881" spans="1:37" ht="15.75" customHeight="1" x14ac:dyDescent="0.4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</row>
    <row r="882" spans="1:37" ht="15.75" customHeight="1" x14ac:dyDescent="0.4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</row>
    <row r="883" spans="1:37" ht="15.75" customHeight="1" x14ac:dyDescent="0.4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</row>
    <row r="884" spans="1:37" ht="15.75" customHeight="1" x14ac:dyDescent="0.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</row>
    <row r="885" spans="1:37" ht="15.75" customHeight="1" x14ac:dyDescent="0.4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</row>
    <row r="886" spans="1:37" ht="15.75" customHeight="1" x14ac:dyDescent="0.4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</row>
    <row r="887" spans="1:37" ht="15.75" customHeight="1" x14ac:dyDescent="0.4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</row>
    <row r="888" spans="1:37" ht="15.75" customHeight="1" x14ac:dyDescent="0.4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</row>
    <row r="889" spans="1:37" ht="15.75" customHeight="1" x14ac:dyDescent="0.4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</row>
    <row r="890" spans="1:37" ht="15.75" customHeight="1" x14ac:dyDescent="0.4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</row>
    <row r="891" spans="1:37" ht="15.75" customHeight="1" x14ac:dyDescent="0.4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</row>
    <row r="892" spans="1:37" ht="15.75" customHeight="1" x14ac:dyDescent="0.4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</row>
    <row r="893" spans="1:37" ht="15.75" customHeight="1" x14ac:dyDescent="0.4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</row>
    <row r="894" spans="1:37" ht="15.75" customHeight="1" x14ac:dyDescent="0.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</row>
    <row r="895" spans="1:37" ht="15.75" customHeight="1" x14ac:dyDescent="0.4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</row>
    <row r="896" spans="1:37" ht="15.75" customHeight="1" x14ac:dyDescent="0.4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</row>
    <row r="897" spans="1:37" ht="15.75" customHeight="1" x14ac:dyDescent="0.4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</row>
    <row r="898" spans="1:37" ht="15.75" customHeight="1" x14ac:dyDescent="0.4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</row>
    <row r="899" spans="1:37" ht="15.75" customHeight="1" x14ac:dyDescent="0.4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</row>
    <row r="900" spans="1:37" ht="15.75" customHeight="1" x14ac:dyDescent="0.4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</row>
    <row r="901" spans="1:37" ht="15.75" customHeight="1" x14ac:dyDescent="0.4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</row>
    <row r="902" spans="1:37" ht="15.75" customHeight="1" x14ac:dyDescent="0.4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</row>
    <row r="903" spans="1:37" ht="15.75" customHeight="1" x14ac:dyDescent="0.4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</row>
    <row r="904" spans="1:37" ht="15.75" customHeight="1" x14ac:dyDescent="0.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</row>
    <row r="905" spans="1:37" ht="15.75" customHeight="1" x14ac:dyDescent="0.4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</row>
    <row r="906" spans="1:37" ht="15.75" customHeight="1" x14ac:dyDescent="0.4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</row>
    <row r="907" spans="1:37" ht="15.75" customHeight="1" x14ac:dyDescent="0.4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</row>
    <row r="908" spans="1:37" ht="15.75" customHeight="1" x14ac:dyDescent="0.4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</row>
    <row r="909" spans="1:37" ht="15.75" customHeight="1" x14ac:dyDescent="0.4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</row>
    <row r="910" spans="1:37" ht="15.75" customHeight="1" x14ac:dyDescent="0.4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</row>
    <row r="911" spans="1:37" ht="15.75" customHeight="1" x14ac:dyDescent="0.4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</row>
    <row r="912" spans="1:37" ht="15.75" customHeight="1" x14ac:dyDescent="0.4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</row>
    <row r="913" spans="1:37" ht="15.75" customHeight="1" x14ac:dyDescent="0.4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</row>
    <row r="914" spans="1:37" ht="15.75" customHeight="1" x14ac:dyDescent="0.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</row>
    <row r="915" spans="1:37" ht="15.75" customHeight="1" x14ac:dyDescent="0.4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</row>
    <row r="916" spans="1:37" ht="15.75" customHeight="1" x14ac:dyDescent="0.4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</row>
    <row r="917" spans="1:37" ht="15.75" customHeight="1" x14ac:dyDescent="0.4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</row>
    <row r="918" spans="1:37" ht="15.75" customHeight="1" x14ac:dyDescent="0.4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</row>
    <row r="919" spans="1:37" ht="15.75" customHeight="1" x14ac:dyDescent="0.4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</row>
    <row r="920" spans="1:37" ht="15.75" customHeight="1" x14ac:dyDescent="0.4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</row>
    <row r="921" spans="1:37" ht="15.75" customHeight="1" x14ac:dyDescent="0.4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</row>
    <row r="922" spans="1:37" ht="15.75" customHeight="1" x14ac:dyDescent="0.4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</row>
    <row r="923" spans="1:37" ht="15.75" customHeight="1" x14ac:dyDescent="0.4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</row>
    <row r="924" spans="1:37" ht="15.75" customHeight="1" x14ac:dyDescent="0.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</row>
    <row r="925" spans="1:37" ht="15.75" customHeight="1" x14ac:dyDescent="0.4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</row>
    <row r="926" spans="1:37" ht="15.75" customHeight="1" x14ac:dyDescent="0.4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</row>
    <row r="927" spans="1:37" ht="15.75" customHeight="1" x14ac:dyDescent="0.4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</row>
    <row r="928" spans="1:37" ht="15.75" customHeight="1" x14ac:dyDescent="0.4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</row>
    <row r="929" spans="1:37" ht="15.75" customHeight="1" x14ac:dyDescent="0.4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</row>
    <row r="930" spans="1:37" ht="15.75" customHeight="1" x14ac:dyDescent="0.4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</row>
    <row r="931" spans="1:37" ht="15.75" customHeight="1" x14ac:dyDescent="0.4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</row>
    <row r="932" spans="1:37" ht="15.75" customHeight="1" x14ac:dyDescent="0.4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</row>
    <row r="933" spans="1:37" ht="15.75" customHeight="1" x14ac:dyDescent="0.4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</row>
    <row r="934" spans="1:37" ht="15.75" customHeight="1" x14ac:dyDescent="0.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</row>
    <row r="935" spans="1:37" ht="15.75" customHeight="1" x14ac:dyDescent="0.4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</row>
    <row r="936" spans="1:37" ht="15.75" customHeight="1" x14ac:dyDescent="0.4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</row>
    <row r="937" spans="1:37" ht="15.75" customHeight="1" x14ac:dyDescent="0.4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</row>
    <row r="938" spans="1:37" ht="15.75" customHeight="1" x14ac:dyDescent="0.4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</row>
    <row r="939" spans="1:37" ht="15.75" customHeight="1" x14ac:dyDescent="0.4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</row>
    <row r="940" spans="1:37" ht="15.75" customHeight="1" x14ac:dyDescent="0.4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</row>
    <row r="941" spans="1:37" ht="15.75" customHeight="1" x14ac:dyDescent="0.4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</row>
    <row r="942" spans="1:37" ht="15.75" customHeight="1" x14ac:dyDescent="0.4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</row>
    <row r="943" spans="1:37" ht="15.75" customHeight="1" x14ac:dyDescent="0.4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</row>
    <row r="944" spans="1:37" ht="15.75" customHeight="1" x14ac:dyDescent="0.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</row>
    <row r="945" spans="1:37" ht="15.75" customHeight="1" x14ac:dyDescent="0.4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</row>
    <row r="946" spans="1:37" ht="15.75" customHeight="1" x14ac:dyDescent="0.4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</row>
    <row r="947" spans="1:37" ht="15.75" customHeight="1" x14ac:dyDescent="0.4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</row>
    <row r="948" spans="1:37" ht="15.75" customHeight="1" x14ac:dyDescent="0.4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</row>
    <row r="949" spans="1:37" ht="15.75" customHeight="1" x14ac:dyDescent="0.4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</row>
    <row r="950" spans="1:37" ht="15.75" customHeight="1" x14ac:dyDescent="0.4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</row>
    <row r="951" spans="1:37" ht="15.75" customHeight="1" x14ac:dyDescent="0.4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</row>
    <row r="952" spans="1:37" ht="15.75" customHeight="1" x14ac:dyDescent="0.4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</row>
    <row r="953" spans="1:37" ht="15.75" customHeight="1" x14ac:dyDescent="0.4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</row>
    <row r="954" spans="1:37" ht="15.75" customHeight="1" x14ac:dyDescent="0.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</row>
    <row r="955" spans="1:37" ht="15.75" customHeight="1" x14ac:dyDescent="0.4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</row>
    <row r="956" spans="1:37" ht="15.75" customHeight="1" x14ac:dyDescent="0.4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</row>
    <row r="957" spans="1:37" ht="15.75" customHeight="1" x14ac:dyDescent="0.4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</row>
    <row r="958" spans="1:37" ht="15.75" customHeight="1" x14ac:dyDescent="0.4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</row>
    <row r="959" spans="1:37" ht="15.75" customHeight="1" x14ac:dyDescent="0.4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</row>
    <row r="960" spans="1:37" ht="15.75" customHeight="1" x14ac:dyDescent="0.4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</row>
    <row r="961" spans="1:37" ht="15.75" customHeight="1" x14ac:dyDescent="0.4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</row>
    <row r="962" spans="1:37" ht="15.75" customHeight="1" x14ac:dyDescent="0.4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</row>
    <row r="963" spans="1:37" ht="15.75" customHeight="1" x14ac:dyDescent="0.4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</row>
    <row r="964" spans="1:37" ht="15.75" customHeight="1" x14ac:dyDescent="0.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</row>
    <row r="965" spans="1:37" ht="15.75" customHeight="1" x14ac:dyDescent="0.4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</row>
    <row r="966" spans="1:37" ht="15.75" customHeight="1" x14ac:dyDescent="0.4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</row>
    <row r="967" spans="1:37" ht="15.75" customHeight="1" x14ac:dyDescent="0.4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</row>
    <row r="968" spans="1:37" ht="15.75" customHeight="1" x14ac:dyDescent="0.4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</row>
    <row r="969" spans="1:37" ht="15.75" customHeight="1" x14ac:dyDescent="0.4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</row>
    <row r="970" spans="1:37" ht="15.75" customHeight="1" x14ac:dyDescent="0.4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</row>
    <row r="971" spans="1:37" ht="15.75" customHeight="1" x14ac:dyDescent="0.4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</row>
    <row r="972" spans="1:37" ht="15.75" customHeight="1" x14ac:dyDescent="0.4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</row>
    <row r="973" spans="1:37" ht="15.75" customHeight="1" x14ac:dyDescent="0.4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</row>
    <row r="974" spans="1:37" ht="15.75" customHeight="1" x14ac:dyDescent="0.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</row>
    <row r="975" spans="1:37" ht="15.75" customHeight="1" x14ac:dyDescent="0.4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</row>
    <row r="976" spans="1:37" ht="15.75" customHeight="1" x14ac:dyDescent="0.4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</row>
    <row r="977" spans="1:37" ht="15.75" customHeight="1" x14ac:dyDescent="0.4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</row>
    <row r="978" spans="1:37" ht="15.75" customHeight="1" x14ac:dyDescent="0.4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</row>
    <row r="979" spans="1:37" ht="15.75" customHeight="1" x14ac:dyDescent="0.4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</row>
    <row r="980" spans="1:37" ht="15.75" customHeight="1" x14ac:dyDescent="0.4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</row>
    <row r="981" spans="1:37" ht="15.75" customHeight="1" x14ac:dyDescent="0.4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</row>
    <row r="982" spans="1:37" ht="15.75" customHeight="1" x14ac:dyDescent="0.4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</row>
    <row r="983" spans="1:37" ht="15.75" customHeight="1" x14ac:dyDescent="0.4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</row>
    <row r="984" spans="1:37" ht="15.75" customHeight="1" x14ac:dyDescent="0.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</row>
    <row r="985" spans="1:37" ht="15.75" customHeight="1" x14ac:dyDescent="0.4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</row>
    <row r="986" spans="1:37" ht="15.75" customHeight="1" x14ac:dyDescent="0.4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</row>
    <row r="987" spans="1:37" ht="15.75" customHeight="1" x14ac:dyDescent="0.4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</row>
    <row r="988" spans="1:37" ht="15.75" customHeight="1" x14ac:dyDescent="0.4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</row>
    <row r="989" spans="1:37" ht="15.75" customHeight="1" x14ac:dyDescent="0.4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</row>
    <row r="990" spans="1:37" ht="15.75" customHeight="1" x14ac:dyDescent="0.4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</row>
    <row r="991" spans="1:37" ht="15.75" customHeight="1" x14ac:dyDescent="0.4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</row>
    <row r="992" spans="1:37" ht="15.75" customHeight="1" x14ac:dyDescent="0.4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</row>
    <row r="993" spans="1:37" ht="15.75" customHeight="1" x14ac:dyDescent="0.4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</row>
    <row r="994" spans="1:37" ht="15.75" customHeight="1" x14ac:dyDescent="0.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</row>
    <row r="995" spans="1:37" ht="15.75" customHeight="1" x14ac:dyDescent="0.4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</row>
    <row r="996" spans="1:37" ht="15.75" customHeight="1" x14ac:dyDescent="0.4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</row>
    <row r="997" spans="1:37" ht="15.75" customHeight="1" x14ac:dyDescent="0.4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</row>
    <row r="998" spans="1:37" ht="15.75" customHeight="1" x14ac:dyDescent="0.4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</row>
    <row r="999" spans="1:37" ht="15.75" customHeight="1" x14ac:dyDescent="0.4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</row>
    <row r="1000" spans="1:37" ht="15.75" customHeight="1" x14ac:dyDescent="0.4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</row>
  </sheetData>
  <mergeCells count="42">
    <mergeCell ref="C66:C67"/>
    <mergeCell ref="C68:C69"/>
    <mergeCell ref="C70:C71"/>
    <mergeCell ref="C72:C73"/>
    <mergeCell ref="C74:C75"/>
    <mergeCell ref="C76:C77"/>
    <mergeCell ref="C54:C55"/>
    <mergeCell ref="C56:C57"/>
    <mergeCell ref="C58:C59"/>
    <mergeCell ref="C60:C61"/>
    <mergeCell ref="C62:C63"/>
    <mergeCell ref="C64:C65"/>
    <mergeCell ref="A38:B39"/>
    <mergeCell ref="C38:F39"/>
    <mergeCell ref="C46:C47"/>
    <mergeCell ref="C48:C49"/>
    <mergeCell ref="C50:C51"/>
    <mergeCell ref="C52:C53"/>
    <mergeCell ref="B25:C25"/>
    <mergeCell ref="B27:C27"/>
    <mergeCell ref="B29:C29"/>
    <mergeCell ref="B31:C31"/>
    <mergeCell ref="B33:C33"/>
    <mergeCell ref="A35:C36"/>
    <mergeCell ref="B13:C13"/>
    <mergeCell ref="B15:C15"/>
    <mergeCell ref="B17:C17"/>
    <mergeCell ref="B19:C19"/>
    <mergeCell ref="B21:C21"/>
    <mergeCell ref="B23:C23"/>
    <mergeCell ref="B4:C4"/>
    <mergeCell ref="D4:E4"/>
    <mergeCell ref="B5:C5"/>
    <mergeCell ref="B7:C7"/>
    <mergeCell ref="B9:C9"/>
    <mergeCell ref="B11:C11"/>
    <mergeCell ref="A1:B1"/>
    <mergeCell ref="C1:E1"/>
    <mergeCell ref="G1:H1"/>
    <mergeCell ref="A2:B2"/>
    <mergeCell ref="G2:H2"/>
    <mergeCell ref="F3:H3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85" zoomScaleNormal="85" workbookViewId="0">
      <selection activeCell="J13" sqref="J13:J27"/>
    </sheetView>
  </sheetViews>
  <sheetFormatPr defaultColWidth="12.625" defaultRowHeight="15" customHeight="1" x14ac:dyDescent="0.4"/>
  <cols>
    <col min="1" max="1" width="9" style="9" customWidth="1"/>
    <col min="2" max="2" width="18.625" style="9" customWidth="1"/>
    <col min="3" max="5" width="35.875" style="9" customWidth="1"/>
    <col min="6" max="10" width="23.5" style="9" customWidth="1"/>
    <col min="11" max="26" width="9" style="9" customWidth="1"/>
    <col min="27" max="16384" width="12.625" style="9"/>
  </cols>
  <sheetData>
    <row r="1" spans="1:26" ht="24" customHeight="1" x14ac:dyDescent="0.4">
      <c r="A1" s="85"/>
      <c r="B1" s="86" t="s">
        <v>66</v>
      </c>
      <c r="C1" s="87" t="s">
        <v>1</v>
      </c>
      <c r="D1" s="87"/>
      <c r="E1" s="87"/>
      <c r="F1" s="87"/>
      <c r="G1" s="87"/>
      <c r="H1" s="87"/>
      <c r="I1" s="88" t="s">
        <v>2</v>
      </c>
      <c r="J1" s="6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4" customHeight="1" x14ac:dyDescent="0.4">
      <c r="A2" s="89"/>
      <c r="B2" s="90" t="s">
        <v>3</v>
      </c>
      <c r="C2" s="91" t="s">
        <v>4</v>
      </c>
      <c r="D2" s="92"/>
      <c r="E2" s="92"/>
      <c r="F2" s="92"/>
      <c r="G2" s="92"/>
      <c r="H2" s="92"/>
      <c r="I2" s="93" t="s">
        <v>5</v>
      </c>
      <c r="J2" s="69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4" customHeight="1" x14ac:dyDescent="0.4">
      <c r="A3" s="89"/>
      <c r="B3" s="19" t="s">
        <v>6</v>
      </c>
      <c r="C3" s="19" t="s">
        <v>67</v>
      </c>
      <c r="D3" s="19" t="s">
        <v>68</v>
      </c>
      <c r="E3" s="19" t="s">
        <v>8</v>
      </c>
      <c r="F3" s="20"/>
      <c r="G3" s="20"/>
      <c r="H3" s="20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48" customHeight="1" x14ac:dyDescent="0.4">
      <c r="A4" s="94" t="s">
        <v>10</v>
      </c>
      <c r="B4" s="95" t="s">
        <v>69</v>
      </c>
      <c r="C4" s="6"/>
      <c r="D4" s="94" t="s">
        <v>70</v>
      </c>
      <c r="E4" s="96" t="s">
        <v>71</v>
      </c>
      <c r="F4" s="97" t="s">
        <v>72</v>
      </c>
      <c r="G4" s="23"/>
      <c r="H4" s="97" t="s">
        <v>73</v>
      </c>
      <c r="I4" s="23"/>
      <c r="J4" s="96" t="s">
        <v>74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48" customHeight="1" x14ac:dyDescent="0.4">
      <c r="A5" s="83"/>
      <c r="B5" s="68"/>
      <c r="C5" s="69"/>
      <c r="D5" s="83"/>
      <c r="E5" s="83"/>
      <c r="F5" s="98" t="s">
        <v>75</v>
      </c>
      <c r="G5" s="98" t="s">
        <v>76</v>
      </c>
      <c r="H5" s="98" t="s">
        <v>75</v>
      </c>
      <c r="I5" s="98" t="s">
        <v>76</v>
      </c>
      <c r="J5" s="83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1.5" customHeight="1" x14ac:dyDescent="0.4">
      <c r="A6" s="99">
        <v>1</v>
      </c>
      <c r="B6" s="100" t="s">
        <v>77</v>
      </c>
      <c r="C6" s="101"/>
      <c r="D6" s="99" t="s">
        <v>50</v>
      </c>
      <c r="E6" s="102" t="s">
        <v>78</v>
      </c>
      <c r="F6" s="103" t="s">
        <v>79</v>
      </c>
      <c r="G6" s="104" t="s">
        <v>79</v>
      </c>
      <c r="H6" s="105" t="s">
        <v>80</v>
      </c>
      <c r="I6" s="106" t="s">
        <v>81</v>
      </c>
      <c r="J6" s="107" t="s">
        <v>82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1.5" customHeight="1" x14ac:dyDescent="0.4">
      <c r="A7" s="99">
        <v>2</v>
      </c>
      <c r="B7" s="100" t="s">
        <v>83</v>
      </c>
      <c r="C7" s="101"/>
      <c r="D7" s="99" t="s">
        <v>50</v>
      </c>
      <c r="E7" s="102" t="s">
        <v>84</v>
      </c>
      <c r="F7" s="103" t="s">
        <v>79</v>
      </c>
      <c r="G7" s="104" t="s">
        <v>79</v>
      </c>
      <c r="H7" s="105" t="s">
        <v>85</v>
      </c>
      <c r="I7" s="106" t="s">
        <v>81</v>
      </c>
      <c r="J7" s="107" t="s">
        <v>82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1.5" customHeight="1" x14ac:dyDescent="0.4">
      <c r="A8" s="99">
        <v>3</v>
      </c>
      <c r="B8" s="100" t="s">
        <v>86</v>
      </c>
      <c r="C8" s="101"/>
      <c r="D8" s="99" t="s">
        <v>50</v>
      </c>
      <c r="E8" s="102" t="s">
        <v>87</v>
      </c>
      <c r="F8" s="105" t="s">
        <v>88</v>
      </c>
      <c r="G8" s="108" t="s">
        <v>89</v>
      </c>
      <c r="H8" s="105" t="s">
        <v>90</v>
      </c>
      <c r="I8" s="106" t="s">
        <v>81</v>
      </c>
      <c r="J8" s="107" t="s">
        <v>91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1.5" customHeight="1" x14ac:dyDescent="0.4">
      <c r="A9" s="99">
        <v>4</v>
      </c>
      <c r="B9" s="100" t="s">
        <v>92</v>
      </c>
      <c r="C9" s="101"/>
      <c r="D9" s="99" t="s">
        <v>50</v>
      </c>
      <c r="E9" s="102" t="s">
        <v>93</v>
      </c>
      <c r="F9" s="103" t="s">
        <v>79</v>
      </c>
      <c r="G9" s="104" t="s">
        <v>79</v>
      </c>
      <c r="H9" s="105" t="s">
        <v>94</v>
      </c>
      <c r="I9" s="106" t="s">
        <v>81</v>
      </c>
      <c r="J9" s="107" t="s">
        <v>82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21.5" customHeight="1" x14ac:dyDescent="0.4">
      <c r="A10" s="99">
        <v>5</v>
      </c>
      <c r="B10" s="100" t="s">
        <v>95</v>
      </c>
      <c r="C10" s="101"/>
      <c r="D10" s="99" t="s">
        <v>50</v>
      </c>
      <c r="E10" s="102" t="s">
        <v>96</v>
      </c>
      <c r="F10" s="105" t="s">
        <v>88</v>
      </c>
      <c r="G10" s="108" t="s">
        <v>89</v>
      </c>
      <c r="H10" s="105" t="s">
        <v>94</v>
      </c>
      <c r="I10" s="106" t="s">
        <v>81</v>
      </c>
      <c r="J10" s="107" t="s">
        <v>91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21.5" customHeight="1" x14ac:dyDescent="0.4">
      <c r="A11" s="99">
        <v>6</v>
      </c>
      <c r="B11" s="100" t="s">
        <v>97</v>
      </c>
      <c r="C11" s="101"/>
      <c r="D11" s="99" t="s">
        <v>50</v>
      </c>
      <c r="E11" s="102" t="s">
        <v>98</v>
      </c>
      <c r="F11" s="103" t="s">
        <v>79</v>
      </c>
      <c r="G11" s="103" t="s">
        <v>79</v>
      </c>
      <c r="H11" s="105" t="s">
        <v>90</v>
      </c>
      <c r="I11" s="106" t="s">
        <v>81</v>
      </c>
      <c r="J11" s="107" t="s">
        <v>82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21.5" customHeight="1" x14ac:dyDescent="0.4">
      <c r="A12" s="99">
        <v>7</v>
      </c>
      <c r="B12" s="100" t="s">
        <v>99</v>
      </c>
      <c r="C12" s="101"/>
      <c r="D12" s="99" t="s">
        <v>50</v>
      </c>
      <c r="E12" s="102" t="s">
        <v>100</v>
      </c>
      <c r="F12" s="103" t="s">
        <v>79</v>
      </c>
      <c r="G12" s="103" t="s">
        <v>79</v>
      </c>
      <c r="H12" s="99" t="s">
        <v>101</v>
      </c>
      <c r="I12" s="106" t="s">
        <v>81</v>
      </c>
      <c r="J12" s="107" t="s">
        <v>82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24" customHeight="1" x14ac:dyDescent="0.4">
      <c r="A13" s="109">
        <v>8</v>
      </c>
      <c r="B13" s="110" t="s">
        <v>102</v>
      </c>
      <c r="C13" s="111"/>
      <c r="D13" s="109" t="s">
        <v>34</v>
      </c>
      <c r="E13" s="102" t="s">
        <v>103</v>
      </c>
      <c r="F13" s="112" t="s">
        <v>104</v>
      </c>
      <c r="G13" s="113" t="s">
        <v>105</v>
      </c>
      <c r="H13" s="99" t="s">
        <v>106</v>
      </c>
      <c r="I13" s="114" t="s">
        <v>105</v>
      </c>
      <c r="J13" s="115" t="s">
        <v>107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4" customHeight="1" x14ac:dyDescent="0.4">
      <c r="A14" s="116"/>
      <c r="B14" s="117"/>
      <c r="C14" s="118"/>
      <c r="D14" s="116"/>
      <c r="E14" s="102" t="s">
        <v>108</v>
      </c>
      <c r="F14" s="119"/>
      <c r="G14" s="120"/>
      <c r="H14" s="99" t="s">
        <v>109</v>
      </c>
      <c r="I14" s="121"/>
      <c r="J14" s="122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24" customHeight="1" x14ac:dyDescent="0.4">
      <c r="A15" s="116"/>
      <c r="B15" s="117"/>
      <c r="C15" s="118"/>
      <c r="D15" s="116"/>
      <c r="E15" s="102" t="s">
        <v>110</v>
      </c>
      <c r="F15" s="119"/>
      <c r="G15" s="120"/>
      <c r="H15" s="99" t="s">
        <v>111</v>
      </c>
      <c r="I15" s="121"/>
      <c r="J15" s="12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24" customHeight="1" x14ac:dyDescent="0.4">
      <c r="A16" s="116"/>
      <c r="B16" s="117"/>
      <c r="C16" s="118"/>
      <c r="D16" s="116"/>
      <c r="E16" s="102" t="s">
        <v>112</v>
      </c>
      <c r="F16" s="119"/>
      <c r="G16" s="120"/>
      <c r="H16" s="99" t="s">
        <v>113</v>
      </c>
      <c r="I16" s="121"/>
      <c r="J16" s="122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24" customHeight="1" x14ac:dyDescent="0.4">
      <c r="A17" s="116"/>
      <c r="B17" s="117"/>
      <c r="C17" s="118"/>
      <c r="D17" s="116"/>
      <c r="E17" s="102" t="s">
        <v>114</v>
      </c>
      <c r="F17" s="119"/>
      <c r="G17" s="120"/>
      <c r="H17" s="99" t="s">
        <v>113</v>
      </c>
      <c r="I17" s="121"/>
      <c r="J17" s="122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24" customHeight="1" x14ac:dyDescent="0.4">
      <c r="A18" s="116"/>
      <c r="B18" s="117"/>
      <c r="C18" s="118"/>
      <c r="D18" s="116"/>
      <c r="E18" s="102" t="s">
        <v>115</v>
      </c>
      <c r="F18" s="119"/>
      <c r="G18" s="120"/>
      <c r="H18" s="99" t="s">
        <v>116</v>
      </c>
      <c r="I18" s="121"/>
      <c r="J18" s="122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24" customHeight="1" x14ac:dyDescent="0.4">
      <c r="A19" s="116"/>
      <c r="B19" s="117"/>
      <c r="C19" s="118"/>
      <c r="D19" s="116"/>
      <c r="E19" s="102" t="s">
        <v>117</v>
      </c>
      <c r="F19" s="123"/>
      <c r="G19" s="124"/>
      <c r="H19" s="99" t="s">
        <v>116</v>
      </c>
      <c r="I19" s="125"/>
      <c r="J19" s="122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24" customHeight="1" x14ac:dyDescent="0.4">
      <c r="A20" s="116"/>
      <c r="B20" s="117"/>
      <c r="C20" s="118"/>
      <c r="D20" s="116"/>
      <c r="E20" s="102" t="s">
        <v>118</v>
      </c>
      <c r="F20" s="112" t="s">
        <v>119</v>
      </c>
      <c r="G20" s="113" t="s">
        <v>120</v>
      </c>
      <c r="H20" s="99" t="s">
        <v>121</v>
      </c>
      <c r="I20" s="114" t="s">
        <v>120</v>
      </c>
      <c r="J20" s="122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24" customHeight="1" x14ac:dyDescent="0.4">
      <c r="A21" s="116"/>
      <c r="B21" s="117"/>
      <c r="C21" s="118"/>
      <c r="D21" s="116"/>
      <c r="E21" s="102" t="s">
        <v>122</v>
      </c>
      <c r="F21" s="119"/>
      <c r="G21" s="120"/>
      <c r="H21" s="99" t="s">
        <v>121</v>
      </c>
      <c r="I21" s="121"/>
      <c r="J21" s="12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24" customHeight="1" x14ac:dyDescent="0.4">
      <c r="A22" s="116"/>
      <c r="B22" s="117"/>
      <c r="C22" s="118"/>
      <c r="D22" s="116"/>
      <c r="E22" s="102" t="s">
        <v>123</v>
      </c>
      <c r="F22" s="119"/>
      <c r="G22" s="120"/>
      <c r="H22" s="99" t="s">
        <v>121</v>
      </c>
      <c r="I22" s="121"/>
      <c r="J22" s="122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24" customHeight="1" x14ac:dyDescent="0.4">
      <c r="A23" s="116"/>
      <c r="B23" s="117"/>
      <c r="C23" s="118"/>
      <c r="D23" s="116"/>
      <c r="E23" s="102" t="s">
        <v>124</v>
      </c>
      <c r="F23" s="119"/>
      <c r="G23" s="120"/>
      <c r="H23" s="99" t="s">
        <v>121</v>
      </c>
      <c r="I23" s="121"/>
      <c r="J23" s="122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24" customHeight="1" x14ac:dyDescent="0.4">
      <c r="A24" s="116"/>
      <c r="B24" s="117"/>
      <c r="C24" s="118"/>
      <c r="D24" s="116"/>
      <c r="E24" s="102" t="s">
        <v>125</v>
      </c>
      <c r="F24" s="119"/>
      <c r="G24" s="120"/>
      <c r="H24" s="99" t="s">
        <v>126</v>
      </c>
      <c r="I24" s="121"/>
      <c r="J24" s="122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24" customHeight="1" x14ac:dyDescent="0.4">
      <c r="A25" s="116"/>
      <c r="B25" s="117"/>
      <c r="C25" s="118"/>
      <c r="D25" s="116"/>
      <c r="E25" s="102" t="s">
        <v>127</v>
      </c>
      <c r="F25" s="119"/>
      <c r="G25" s="120"/>
      <c r="H25" s="99" t="s">
        <v>128</v>
      </c>
      <c r="I25" s="121"/>
      <c r="J25" s="122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24" customHeight="1" x14ac:dyDescent="0.4">
      <c r="A26" s="116"/>
      <c r="B26" s="117"/>
      <c r="C26" s="118"/>
      <c r="D26" s="116"/>
      <c r="E26" s="102" t="s">
        <v>129</v>
      </c>
      <c r="F26" s="119"/>
      <c r="G26" s="120"/>
      <c r="H26" s="99" t="s">
        <v>121</v>
      </c>
      <c r="I26" s="121"/>
      <c r="J26" s="12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24" customHeight="1" x14ac:dyDescent="0.4">
      <c r="A27" s="126"/>
      <c r="B27" s="127"/>
      <c r="C27" s="128"/>
      <c r="D27" s="126"/>
      <c r="E27" s="102" t="s">
        <v>130</v>
      </c>
      <c r="F27" s="123"/>
      <c r="G27" s="124"/>
      <c r="H27" s="99" t="s">
        <v>121</v>
      </c>
      <c r="I27" s="125"/>
      <c r="J27" s="12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24" customHeight="1" x14ac:dyDescent="0.4">
      <c r="A28" s="109">
        <v>9</v>
      </c>
      <c r="B28" s="130" t="s">
        <v>131</v>
      </c>
      <c r="C28" s="131"/>
      <c r="D28" s="109" t="s">
        <v>132</v>
      </c>
      <c r="E28" s="132" t="s">
        <v>133</v>
      </c>
      <c r="F28" s="133" t="s">
        <v>79</v>
      </c>
      <c r="G28" s="133" t="s">
        <v>79</v>
      </c>
      <c r="H28" s="109" t="s">
        <v>134</v>
      </c>
      <c r="I28" s="106" t="s">
        <v>135</v>
      </c>
      <c r="J28" s="134" t="s">
        <v>136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24" customHeight="1" x14ac:dyDescent="0.4">
      <c r="A29" s="116"/>
      <c r="B29" s="135"/>
      <c r="C29" s="136"/>
      <c r="D29" s="116"/>
      <c r="E29" s="137"/>
      <c r="F29" s="138"/>
      <c r="G29" s="138"/>
      <c r="H29" s="116"/>
      <c r="I29" s="106" t="s">
        <v>137</v>
      </c>
      <c r="J29" s="13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24" customHeight="1" x14ac:dyDescent="0.4">
      <c r="A30" s="116"/>
      <c r="B30" s="135"/>
      <c r="C30" s="136"/>
      <c r="D30" s="116"/>
      <c r="E30" s="137"/>
      <c r="F30" s="138"/>
      <c r="G30" s="138"/>
      <c r="H30" s="116"/>
      <c r="I30" s="106" t="s">
        <v>138</v>
      </c>
      <c r="J30" s="13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24" customHeight="1" x14ac:dyDescent="0.4">
      <c r="A31" s="116"/>
      <c r="B31" s="135"/>
      <c r="C31" s="136"/>
      <c r="D31" s="116"/>
      <c r="E31" s="137"/>
      <c r="F31" s="138"/>
      <c r="G31" s="138"/>
      <c r="H31" s="116"/>
      <c r="I31" s="106" t="s">
        <v>139</v>
      </c>
      <c r="J31" s="13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24" customHeight="1" x14ac:dyDescent="0.4">
      <c r="A32" s="126"/>
      <c r="B32" s="140"/>
      <c r="C32" s="141"/>
      <c r="D32" s="126"/>
      <c r="E32" s="142"/>
      <c r="F32" s="143"/>
      <c r="G32" s="143"/>
      <c r="H32" s="126"/>
      <c r="I32" s="106" t="s">
        <v>140</v>
      </c>
      <c r="J32" s="144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42" customHeight="1" x14ac:dyDescent="0.4">
      <c r="A33" s="109">
        <v>10</v>
      </c>
      <c r="B33" s="110" t="s">
        <v>141</v>
      </c>
      <c r="C33" s="111"/>
      <c r="D33" s="109" t="s">
        <v>132</v>
      </c>
      <c r="E33" s="102" t="s">
        <v>142</v>
      </c>
      <c r="F33" s="133" t="s">
        <v>79</v>
      </c>
      <c r="G33" s="133" t="s">
        <v>79</v>
      </c>
      <c r="H33" s="99" t="s">
        <v>143</v>
      </c>
      <c r="I33" s="145" t="s">
        <v>144</v>
      </c>
      <c r="J33" s="134" t="s">
        <v>136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41.25" customHeight="1" x14ac:dyDescent="0.4">
      <c r="A34" s="116"/>
      <c r="B34" s="117"/>
      <c r="C34" s="118"/>
      <c r="D34" s="116"/>
      <c r="E34" s="146" t="s">
        <v>145</v>
      </c>
      <c r="F34" s="138"/>
      <c r="G34" s="138"/>
      <c r="H34" s="99" t="s">
        <v>88</v>
      </c>
      <c r="I34" s="147"/>
      <c r="J34" s="13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45.75" customHeight="1" x14ac:dyDescent="0.4">
      <c r="A35" s="116"/>
      <c r="B35" s="117"/>
      <c r="C35" s="118"/>
      <c r="D35" s="116"/>
      <c r="E35" s="146" t="s">
        <v>146</v>
      </c>
      <c r="F35" s="138"/>
      <c r="G35" s="138"/>
      <c r="H35" s="99" t="s">
        <v>143</v>
      </c>
      <c r="I35" s="147"/>
      <c r="J35" s="13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45.75" customHeight="1" x14ac:dyDescent="0.4">
      <c r="A36" s="116"/>
      <c r="B36" s="117"/>
      <c r="C36" s="118"/>
      <c r="D36" s="116"/>
      <c r="E36" s="146" t="s">
        <v>147</v>
      </c>
      <c r="F36" s="138"/>
      <c r="G36" s="138"/>
      <c r="H36" s="99" t="s">
        <v>88</v>
      </c>
      <c r="I36" s="147"/>
      <c r="J36" s="13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45.75" customHeight="1" x14ac:dyDescent="0.4">
      <c r="A37" s="116"/>
      <c r="B37" s="117"/>
      <c r="C37" s="118"/>
      <c r="D37" s="116"/>
      <c r="E37" s="146" t="s">
        <v>148</v>
      </c>
      <c r="F37" s="138"/>
      <c r="G37" s="138"/>
      <c r="H37" s="99" t="s">
        <v>88</v>
      </c>
      <c r="I37" s="147"/>
      <c r="J37" s="13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45.75" customHeight="1" x14ac:dyDescent="0.4">
      <c r="A38" s="116"/>
      <c r="B38" s="117"/>
      <c r="C38" s="118"/>
      <c r="D38" s="126"/>
      <c r="E38" s="148" t="s">
        <v>149</v>
      </c>
      <c r="F38" s="149"/>
      <c r="G38" s="149"/>
      <c r="H38" s="150" t="s">
        <v>88</v>
      </c>
      <c r="I38" s="151"/>
      <c r="J38" s="13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45.75" customHeight="1" x14ac:dyDescent="0.4">
      <c r="A39" s="152">
        <v>11</v>
      </c>
      <c r="B39" s="153" t="s">
        <v>141</v>
      </c>
      <c r="C39" s="153"/>
      <c r="D39" s="154" t="s">
        <v>132</v>
      </c>
      <c r="E39" s="152" t="s">
        <v>150</v>
      </c>
      <c r="F39" s="155" t="s">
        <v>88</v>
      </c>
      <c r="G39" s="156" t="s">
        <v>151</v>
      </c>
      <c r="H39" s="157"/>
      <c r="I39" s="158"/>
      <c r="J39" s="159" t="s">
        <v>152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45.75" customHeight="1" x14ac:dyDescent="0.4">
      <c r="A40" s="152"/>
      <c r="B40" s="153"/>
      <c r="C40" s="153"/>
      <c r="D40" s="160"/>
      <c r="E40" s="152"/>
      <c r="F40" s="161"/>
      <c r="G40" s="156" t="s">
        <v>153</v>
      </c>
      <c r="H40" s="162"/>
      <c r="I40" s="163"/>
      <c r="J40" s="15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45.75" customHeight="1" x14ac:dyDescent="0.4">
      <c r="A41" s="152"/>
      <c r="B41" s="153"/>
      <c r="C41" s="153"/>
      <c r="D41" s="160"/>
      <c r="E41" s="152"/>
      <c r="F41" s="161"/>
      <c r="G41" s="156" t="s">
        <v>154</v>
      </c>
      <c r="H41" s="162"/>
      <c r="I41" s="163"/>
      <c r="J41" s="15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45.75" customHeight="1" x14ac:dyDescent="0.4">
      <c r="A42" s="152"/>
      <c r="B42" s="153"/>
      <c r="C42" s="153"/>
      <c r="D42" s="164"/>
      <c r="E42" s="152"/>
      <c r="F42" s="165"/>
      <c r="G42" s="156" t="s">
        <v>155</v>
      </c>
      <c r="H42" s="166"/>
      <c r="I42" s="167"/>
      <c r="J42" s="15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24" customHeight="1" x14ac:dyDescent="0.4">
      <c r="A43" s="152">
        <v>12</v>
      </c>
      <c r="B43" s="168" t="s">
        <v>156</v>
      </c>
      <c r="C43" s="168"/>
      <c r="D43" s="152" t="s">
        <v>132</v>
      </c>
      <c r="E43" s="152" t="s">
        <v>157</v>
      </c>
      <c r="F43" s="169" t="s">
        <v>88</v>
      </c>
      <c r="G43" s="156" t="s">
        <v>158</v>
      </c>
      <c r="H43" s="157"/>
      <c r="I43" s="158"/>
      <c r="J43" s="170" t="s">
        <v>159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24" customHeight="1" x14ac:dyDescent="0.4">
      <c r="A44" s="152"/>
      <c r="B44" s="168"/>
      <c r="C44" s="168"/>
      <c r="D44" s="152"/>
      <c r="E44" s="152"/>
      <c r="F44" s="169"/>
      <c r="G44" s="171" t="s">
        <v>160</v>
      </c>
      <c r="H44" s="162"/>
      <c r="I44" s="163"/>
      <c r="J44" s="172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24" customHeight="1" x14ac:dyDescent="0.4">
      <c r="A45" s="152"/>
      <c r="B45" s="168"/>
      <c r="C45" s="168"/>
      <c r="D45" s="152"/>
      <c r="E45" s="152"/>
      <c r="F45" s="169"/>
      <c r="G45" s="173" t="s">
        <v>161</v>
      </c>
      <c r="H45" s="162"/>
      <c r="I45" s="163"/>
      <c r="J45" s="172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24" customHeight="1" x14ac:dyDescent="0.4">
      <c r="A46" s="152"/>
      <c r="B46" s="168"/>
      <c r="C46" s="168"/>
      <c r="D46" s="152"/>
      <c r="E46" s="152"/>
      <c r="F46" s="169"/>
      <c r="G46" s="173" t="s">
        <v>162</v>
      </c>
      <c r="H46" s="162"/>
      <c r="I46" s="163"/>
      <c r="J46" s="172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24" customHeight="1" x14ac:dyDescent="0.4">
      <c r="A47" s="152"/>
      <c r="B47" s="168"/>
      <c r="C47" s="168"/>
      <c r="D47" s="152"/>
      <c r="E47" s="152"/>
      <c r="F47" s="169"/>
      <c r="G47" s="173" t="s">
        <v>163</v>
      </c>
      <c r="H47" s="162"/>
      <c r="I47" s="163"/>
      <c r="J47" s="172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24" customHeight="1" x14ac:dyDescent="0.4">
      <c r="A48" s="152"/>
      <c r="B48" s="168"/>
      <c r="C48" s="168"/>
      <c r="D48" s="152"/>
      <c r="E48" s="152"/>
      <c r="F48" s="169"/>
      <c r="G48" s="173" t="s">
        <v>164</v>
      </c>
      <c r="H48" s="166"/>
      <c r="I48" s="167"/>
      <c r="J48" s="174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.75" customHeight="1" x14ac:dyDescent="0.4">
      <c r="A49" s="175">
        <v>13</v>
      </c>
      <c r="B49" s="176" t="s">
        <v>165</v>
      </c>
      <c r="C49" s="177"/>
      <c r="D49" s="178" t="s">
        <v>166</v>
      </c>
      <c r="E49" s="179" t="s">
        <v>167</v>
      </c>
      <c r="F49" s="180" t="s">
        <v>79</v>
      </c>
      <c r="G49" s="180" t="s">
        <v>79</v>
      </c>
      <c r="H49" s="181" t="s">
        <v>168</v>
      </c>
      <c r="I49" s="182" t="s">
        <v>169</v>
      </c>
      <c r="J49" s="183" t="s">
        <v>170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5.75" customHeight="1" x14ac:dyDescent="0.4">
      <c r="A50" s="184"/>
      <c r="B50" s="185"/>
      <c r="C50" s="186"/>
      <c r="D50" s="187"/>
      <c r="E50" s="179" t="s">
        <v>171</v>
      </c>
      <c r="F50" s="180" t="s">
        <v>79</v>
      </c>
      <c r="G50" s="180" t="s">
        <v>79</v>
      </c>
      <c r="H50" s="181" t="s">
        <v>172</v>
      </c>
      <c r="I50" s="182" t="s">
        <v>173</v>
      </c>
      <c r="J50" s="183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5.75" customHeight="1" x14ac:dyDescent="0.4">
      <c r="A51" s="184"/>
      <c r="B51" s="185"/>
      <c r="C51" s="186"/>
      <c r="D51" s="187"/>
      <c r="E51" s="179" t="s">
        <v>174</v>
      </c>
      <c r="F51" s="181" t="s">
        <v>143</v>
      </c>
      <c r="G51" s="188" t="s">
        <v>175</v>
      </c>
      <c r="H51" s="180"/>
      <c r="I51" s="189"/>
      <c r="J51" s="190" t="s">
        <v>176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24" customHeight="1" x14ac:dyDescent="0.4">
      <c r="A52" s="184"/>
      <c r="B52" s="185"/>
      <c r="C52" s="186"/>
      <c r="D52" s="187"/>
      <c r="E52" s="191" t="s">
        <v>177</v>
      </c>
      <c r="F52" s="180"/>
      <c r="G52" s="192"/>
      <c r="H52" s="193" t="s">
        <v>143</v>
      </c>
      <c r="I52" s="191" t="s">
        <v>178</v>
      </c>
      <c r="J52" s="194" t="s">
        <v>176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24" customHeight="1" x14ac:dyDescent="0.4">
      <c r="A53" s="184"/>
      <c r="B53" s="185"/>
      <c r="C53" s="186"/>
      <c r="D53" s="187"/>
      <c r="E53" s="179" t="s">
        <v>179</v>
      </c>
      <c r="F53" s="180"/>
      <c r="G53" s="192"/>
      <c r="H53" s="193" t="s">
        <v>143</v>
      </c>
      <c r="I53" s="191" t="s">
        <v>180</v>
      </c>
      <c r="J53" s="194" t="s">
        <v>176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24" customHeight="1" x14ac:dyDescent="0.4">
      <c r="A54" s="184"/>
      <c r="B54" s="185"/>
      <c r="C54" s="186"/>
      <c r="D54" s="187"/>
      <c r="E54" s="179" t="s">
        <v>181</v>
      </c>
      <c r="F54" s="180"/>
      <c r="G54" s="192"/>
      <c r="H54" s="193" t="s">
        <v>88</v>
      </c>
      <c r="I54" s="191" t="s">
        <v>182</v>
      </c>
      <c r="J54" s="194" t="s">
        <v>176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24" customHeight="1" x14ac:dyDescent="0.4">
      <c r="A55" s="184"/>
      <c r="B55" s="185"/>
      <c r="C55" s="186"/>
      <c r="D55" s="187"/>
      <c r="E55" s="179" t="s">
        <v>183</v>
      </c>
      <c r="F55" s="180"/>
      <c r="G55" s="192"/>
      <c r="H55" s="193" t="s">
        <v>172</v>
      </c>
      <c r="I55" s="191" t="s">
        <v>184</v>
      </c>
      <c r="J55" s="194" t="s">
        <v>176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24" customHeight="1" x14ac:dyDescent="0.4">
      <c r="A56" s="184"/>
      <c r="B56" s="185"/>
      <c r="C56" s="186"/>
      <c r="D56" s="187"/>
      <c r="E56" s="179" t="s">
        <v>185</v>
      </c>
      <c r="F56" s="180"/>
      <c r="G56" s="192"/>
      <c r="H56" s="193" t="s">
        <v>88</v>
      </c>
      <c r="I56" s="191" t="s">
        <v>182</v>
      </c>
      <c r="J56" s="194" t="s">
        <v>176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24" customHeight="1" x14ac:dyDescent="0.4">
      <c r="A57" s="184"/>
      <c r="B57" s="185"/>
      <c r="C57" s="186"/>
      <c r="D57" s="187"/>
      <c r="E57" s="179" t="s">
        <v>174</v>
      </c>
      <c r="F57" s="180"/>
      <c r="G57" s="192"/>
      <c r="H57" s="193" t="s">
        <v>186</v>
      </c>
      <c r="I57" s="191" t="s">
        <v>187</v>
      </c>
      <c r="J57" s="194" t="s">
        <v>176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24" customHeight="1" x14ac:dyDescent="0.4">
      <c r="A58" s="184"/>
      <c r="B58" s="185"/>
      <c r="C58" s="186"/>
      <c r="D58" s="187"/>
      <c r="E58" s="179" t="s">
        <v>188</v>
      </c>
      <c r="F58" s="180"/>
      <c r="G58" s="192"/>
      <c r="H58" s="193" t="s">
        <v>88</v>
      </c>
      <c r="I58" s="191" t="s">
        <v>182</v>
      </c>
      <c r="J58" s="194" t="s">
        <v>176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24" customHeight="1" x14ac:dyDescent="0.4">
      <c r="A59" s="184"/>
      <c r="B59" s="185"/>
      <c r="C59" s="186"/>
      <c r="D59" s="187"/>
      <c r="E59" s="179" t="s">
        <v>189</v>
      </c>
      <c r="F59" s="180"/>
      <c r="G59" s="192"/>
      <c r="H59" s="193" t="s">
        <v>143</v>
      </c>
      <c r="I59" s="191" t="s">
        <v>182</v>
      </c>
      <c r="J59" s="194" t="s">
        <v>176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24" customHeight="1" thickBot="1" x14ac:dyDescent="0.45">
      <c r="A60" s="195"/>
      <c r="B60" s="196"/>
      <c r="C60" s="197"/>
      <c r="D60" s="198"/>
      <c r="E60" s="199" t="s">
        <v>190</v>
      </c>
      <c r="F60" s="200"/>
      <c r="G60" s="201"/>
      <c r="H60" s="202" t="s">
        <v>88</v>
      </c>
      <c r="I60" s="203" t="s">
        <v>182</v>
      </c>
      <c r="J60" s="204" t="s">
        <v>176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24" customHeight="1" x14ac:dyDescent="0.4">
      <c r="A61" s="205">
        <v>14</v>
      </c>
      <c r="B61" s="206" t="s">
        <v>191</v>
      </c>
      <c r="C61" s="207"/>
      <c r="D61" s="205" t="s">
        <v>192</v>
      </c>
      <c r="E61" s="208" t="s">
        <v>193</v>
      </c>
      <c r="F61" s="209" t="s">
        <v>79</v>
      </c>
      <c r="G61" s="209" t="s">
        <v>79</v>
      </c>
      <c r="H61" s="210" t="s">
        <v>88</v>
      </c>
      <c r="I61" s="211" t="s">
        <v>194</v>
      </c>
      <c r="J61" s="139" t="s">
        <v>136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24" customHeight="1" x14ac:dyDescent="0.4">
      <c r="A62" s="116"/>
      <c r="B62" s="212"/>
      <c r="C62" s="213"/>
      <c r="D62" s="116"/>
      <c r="E62" s="214" t="s">
        <v>195</v>
      </c>
      <c r="F62" s="138"/>
      <c r="G62" s="138"/>
      <c r="H62" s="210" t="s">
        <v>88</v>
      </c>
      <c r="I62" s="106" t="s">
        <v>194</v>
      </c>
      <c r="J62" s="139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24" customHeight="1" x14ac:dyDescent="0.4">
      <c r="A63" s="116"/>
      <c r="B63" s="212"/>
      <c r="C63" s="213"/>
      <c r="D63" s="116"/>
      <c r="E63" s="214" t="s">
        <v>196</v>
      </c>
      <c r="F63" s="138"/>
      <c r="G63" s="138"/>
      <c r="H63" s="210" t="s">
        <v>88</v>
      </c>
      <c r="I63" s="106" t="s">
        <v>194</v>
      </c>
      <c r="J63" s="139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24" customHeight="1" x14ac:dyDescent="0.4">
      <c r="A64" s="116"/>
      <c r="B64" s="212"/>
      <c r="C64" s="213"/>
      <c r="D64" s="116"/>
      <c r="E64" s="214" t="s">
        <v>197</v>
      </c>
      <c r="F64" s="138"/>
      <c r="G64" s="138"/>
      <c r="H64" s="210" t="s">
        <v>88</v>
      </c>
      <c r="I64" s="106" t="s">
        <v>194</v>
      </c>
      <c r="J64" s="139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24" customHeight="1" x14ac:dyDescent="0.4">
      <c r="A65" s="116"/>
      <c r="B65" s="212"/>
      <c r="C65" s="213"/>
      <c r="D65" s="116"/>
      <c r="E65" s="214" t="s">
        <v>198</v>
      </c>
      <c r="F65" s="138"/>
      <c r="G65" s="138"/>
      <c r="H65" s="210" t="s">
        <v>88</v>
      </c>
      <c r="I65" s="106" t="s">
        <v>194</v>
      </c>
      <c r="J65" s="139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24" customHeight="1" x14ac:dyDescent="0.4">
      <c r="A66" s="116"/>
      <c r="B66" s="212"/>
      <c r="C66" s="213"/>
      <c r="D66" s="116"/>
      <c r="E66" s="214" t="s">
        <v>199</v>
      </c>
      <c r="F66" s="138"/>
      <c r="G66" s="138"/>
      <c r="H66" s="210" t="s">
        <v>88</v>
      </c>
      <c r="I66" s="106" t="s">
        <v>194</v>
      </c>
      <c r="J66" s="139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24" customHeight="1" x14ac:dyDescent="0.4">
      <c r="A67" s="116"/>
      <c r="B67" s="212"/>
      <c r="C67" s="213"/>
      <c r="D67" s="116"/>
      <c r="E67" s="214" t="s">
        <v>200</v>
      </c>
      <c r="F67" s="138"/>
      <c r="G67" s="138"/>
      <c r="H67" s="210" t="s">
        <v>88</v>
      </c>
      <c r="I67" s="106" t="s">
        <v>201</v>
      </c>
      <c r="J67" s="139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24" customHeight="1" x14ac:dyDescent="0.4">
      <c r="A68" s="126"/>
      <c r="B68" s="215"/>
      <c r="C68" s="216"/>
      <c r="D68" s="126"/>
      <c r="E68" s="214" t="s">
        <v>202</v>
      </c>
      <c r="F68" s="149"/>
      <c r="G68" s="149"/>
      <c r="H68" s="210" t="s">
        <v>88</v>
      </c>
      <c r="I68" s="106" t="s">
        <v>201</v>
      </c>
      <c r="J68" s="139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24" customHeight="1" x14ac:dyDescent="0.4">
      <c r="A69" s="109">
        <v>15</v>
      </c>
      <c r="B69" s="217" t="s">
        <v>203</v>
      </c>
      <c r="C69" s="218"/>
      <c r="D69" s="109" t="s">
        <v>192</v>
      </c>
      <c r="E69" s="219" t="s">
        <v>204</v>
      </c>
      <c r="F69" s="220" t="s">
        <v>79</v>
      </c>
      <c r="G69" s="220" t="s">
        <v>79</v>
      </c>
      <c r="H69" s="210" t="s">
        <v>88</v>
      </c>
      <c r="I69" s="221" t="s">
        <v>205</v>
      </c>
      <c r="J69" s="139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24" customHeight="1" x14ac:dyDescent="0.4">
      <c r="A70" s="116"/>
      <c r="B70" s="212"/>
      <c r="C70" s="213"/>
      <c r="D70" s="116"/>
      <c r="E70" s="219" t="s">
        <v>206</v>
      </c>
      <c r="F70" s="220"/>
      <c r="G70" s="220"/>
      <c r="H70" s="222" t="s">
        <v>143</v>
      </c>
      <c r="I70" s="221" t="s">
        <v>205</v>
      </c>
      <c r="J70" s="139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24" customHeight="1" x14ac:dyDescent="0.4">
      <c r="A71" s="116"/>
      <c r="B71" s="212"/>
      <c r="C71" s="213"/>
      <c r="D71" s="116"/>
      <c r="E71" s="219" t="s">
        <v>207</v>
      </c>
      <c r="F71" s="220"/>
      <c r="G71" s="220"/>
      <c r="H71" s="222" t="s">
        <v>143</v>
      </c>
      <c r="I71" s="221" t="s">
        <v>205</v>
      </c>
      <c r="J71" s="139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24" customHeight="1" x14ac:dyDescent="0.4">
      <c r="A72" s="116"/>
      <c r="B72" s="212"/>
      <c r="C72" s="213"/>
      <c r="D72" s="116"/>
      <c r="E72" s="219" t="s">
        <v>208</v>
      </c>
      <c r="F72" s="220"/>
      <c r="G72" s="220"/>
      <c r="H72" s="210" t="s">
        <v>88</v>
      </c>
      <c r="I72" s="221" t="s">
        <v>205</v>
      </c>
      <c r="J72" s="139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24" customHeight="1" x14ac:dyDescent="0.4">
      <c r="A73" s="116"/>
      <c r="B73" s="212"/>
      <c r="C73" s="213"/>
      <c r="D73" s="116"/>
      <c r="E73" s="219" t="s">
        <v>209</v>
      </c>
      <c r="F73" s="220"/>
      <c r="G73" s="220"/>
      <c r="H73" s="222" t="s">
        <v>143</v>
      </c>
      <c r="I73" s="221" t="s">
        <v>205</v>
      </c>
      <c r="J73" s="139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24" customHeight="1" x14ac:dyDescent="0.4">
      <c r="A74" s="116"/>
      <c r="B74" s="212"/>
      <c r="C74" s="213"/>
      <c r="D74" s="116"/>
      <c r="E74" s="219" t="s">
        <v>210</v>
      </c>
      <c r="F74" s="220"/>
      <c r="G74" s="220"/>
      <c r="H74" s="210" t="s">
        <v>88</v>
      </c>
      <c r="I74" s="221" t="s">
        <v>205</v>
      </c>
      <c r="J74" s="139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24" customHeight="1" x14ac:dyDescent="0.4">
      <c r="A75" s="152">
        <v>16</v>
      </c>
      <c r="B75" s="223" t="s">
        <v>211</v>
      </c>
      <c r="C75" s="224"/>
      <c r="D75" s="109" t="s">
        <v>192</v>
      </c>
      <c r="E75" s="225" t="s">
        <v>212</v>
      </c>
      <c r="F75" s="155" t="s">
        <v>143</v>
      </c>
      <c r="G75" s="226" t="s">
        <v>213</v>
      </c>
      <c r="H75" s="180"/>
      <c r="I75" s="227"/>
      <c r="J75" s="228" t="s">
        <v>214</v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24" customHeight="1" x14ac:dyDescent="0.4">
      <c r="A76" s="152"/>
      <c r="B76" s="229"/>
      <c r="C76" s="230"/>
      <c r="D76" s="126"/>
      <c r="E76" s="231"/>
      <c r="F76" s="165"/>
      <c r="G76" s="232"/>
      <c r="H76" s="180"/>
      <c r="I76" s="227"/>
      <c r="J76" s="233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24" customHeight="1" x14ac:dyDescent="0.4">
      <c r="A77" s="234">
        <v>17</v>
      </c>
      <c r="B77" s="235" t="s">
        <v>215</v>
      </c>
      <c r="C77" s="213"/>
      <c r="D77" s="236" t="s">
        <v>216</v>
      </c>
      <c r="E77" s="237" t="s">
        <v>217</v>
      </c>
      <c r="F77" s="238"/>
      <c r="G77" s="238"/>
      <c r="H77" s="181" t="s">
        <v>172</v>
      </c>
      <c r="I77" s="168" t="s">
        <v>218</v>
      </c>
      <c r="J77" s="239" t="s">
        <v>170</v>
      </c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24" customHeight="1" x14ac:dyDescent="0.4">
      <c r="A78" s="152"/>
      <c r="B78" s="240"/>
      <c r="C78" s="213"/>
      <c r="D78" s="236"/>
      <c r="E78" s="237" t="s">
        <v>219</v>
      </c>
      <c r="F78" s="238"/>
      <c r="G78" s="238"/>
      <c r="H78" s="181" t="s">
        <v>220</v>
      </c>
      <c r="I78" s="241"/>
      <c r="J78" s="239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24" customHeight="1" x14ac:dyDescent="0.4">
      <c r="A79" s="152"/>
      <c r="B79" s="242"/>
      <c r="C79" s="216"/>
      <c r="D79" s="236"/>
      <c r="E79" s="237" t="s">
        <v>221</v>
      </c>
      <c r="F79" s="238"/>
      <c r="G79" s="238"/>
      <c r="H79" s="181" t="s">
        <v>88</v>
      </c>
      <c r="I79" s="241"/>
      <c r="J79" s="239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24" customHeight="1" x14ac:dyDescent="0.4">
      <c r="A80" s="152">
        <v>18</v>
      </c>
      <c r="B80" s="243" t="s">
        <v>222</v>
      </c>
      <c r="C80" s="244"/>
      <c r="D80" s="236"/>
      <c r="E80" s="237" t="s">
        <v>223</v>
      </c>
      <c r="F80" s="238"/>
      <c r="G80" s="238"/>
      <c r="H80" s="181" t="s">
        <v>172</v>
      </c>
      <c r="I80" s="245" t="s">
        <v>224</v>
      </c>
      <c r="J80" s="239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24" customHeight="1" x14ac:dyDescent="0.4">
      <c r="A81" s="152"/>
      <c r="B81" s="246"/>
      <c r="C81" s="247"/>
      <c r="D81" s="236"/>
      <c r="E81" s="237" t="s">
        <v>225</v>
      </c>
      <c r="F81" s="238"/>
      <c r="G81" s="238"/>
      <c r="H81" s="181" t="s">
        <v>88</v>
      </c>
      <c r="I81" s="248"/>
      <c r="J81" s="239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24" customHeight="1" x14ac:dyDescent="0.4">
      <c r="A82" s="152"/>
      <c r="B82" s="246"/>
      <c r="C82" s="247"/>
      <c r="D82" s="236"/>
      <c r="E82" s="237" t="s">
        <v>226</v>
      </c>
      <c r="F82" s="238"/>
      <c r="G82" s="238"/>
      <c r="H82" s="181" t="s">
        <v>88</v>
      </c>
      <c r="I82" s="248"/>
      <c r="J82" s="239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24" customHeight="1" x14ac:dyDescent="0.4">
      <c r="A83" s="152"/>
      <c r="B83" s="246"/>
      <c r="C83" s="247"/>
      <c r="D83" s="236"/>
      <c r="E83" s="237" t="s">
        <v>227</v>
      </c>
      <c r="F83" s="238"/>
      <c r="G83" s="238"/>
      <c r="H83" s="181" t="s">
        <v>228</v>
      </c>
      <c r="I83" s="248"/>
      <c r="J83" s="239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24" customHeight="1" x14ac:dyDescent="0.4">
      <c r="A84" s="152"/>
      <c r="B84" s="246"/>
      <c r="C84" s="247"/>
      <c r="D84" s="236"/>
      <c r="E84" s="249" t="s">
        <v>229</v>
      </c>
      <c r="F84" s="238"/>
      <c r="G84" s="238"/>
      <c r="H84" s="181" t="s">
        <v>143</v>
      </c>
      <c r="I84" s="248"/>
      <c r="J84" s="239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24" customHeight="1" x14ac:dyDescent="0.4">
      <c r="A85" s="152"/>
      <c r="B85" s="246"/>
      <c r="C85" s="247"/>
      <c r="D85" s="236"/>
      <c r="E85" s="249" t="s">
        <v>230</v>
      </c>
      <c r="F85" s="238"/>
      <c r="G85" s="238"/>
      <c r="H85" s="181" t="s">
        <v>88</v>
      </c>
      <c r="I85" s="248"/>
      <c r="J85" s="239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24" customHeight="1" x14ac:dyDescent="0.4">
      <c r="A86" s="152"/>
      <c r="B86" s="246"/>
      <c r="C86" s="247"/>
      <c r="D86" s="236"/>
      <c r="E86" s="249" t="s">
        <v>231</v>
      </c>
      <c r="F86" s="238"/>
      <c r="G86" s="238"/>
      <c r="H86" s="181" t="s">
        <v>88</v>
      </c>
      <c r="I86" s="248"/>
      <c r="J86" s="239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24" customHeight="1" x14ac:dyDescent="0.4">
      <c r="A87" s="152"/>
      <c r="B87" s="250"/>
      <c r="C87" s="251"/>
      <c r="D87" s="236"/>
      <c r="E87" s="249" t="s">
        <v>232</v>
      </c>
      <c r="F87" s="238"/>
      <c r="G87" s="238"/>
      <c r="H87" s="181" t="s">
        <v>88</v>
      </c>
      <c r="I87" s="252"/>
      <c r="J87" s="239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24" customHeight="1" x14ac:dyDescent="0.4">
      <c r="A88" s="152">
        <v>19</v>
      </c>
      <c r="B88" s="243" t="s">
        <v>233</v>
      </c>
      <c r="C88" s="244"/>
      <c r="D88" s="236"/>
      <c r="E88" s="237" t="s">
        <v>234</v>
      </c>
      <c r="F88" s="238"/>
      <c r="G88" s="238"/>
      <c r="H88" s="181" t="s">
        <v>88</v>
      </c>
      <c r="I88" s="245" t="s">
        <v>235</v>
      </c>
      <c r="J88" s="239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24" customHeight="1" x14ac:dyDescent="0.4">
      <c r="A89" s="152"/>
      <c r="B89" s="246"/>
      <c r="C89" s="247"/>
      <c r="D89" s="236"/>
      <c r="E89" s="237" t="s">
        <v>236</v>
      </c>
      <c r="F89" s="238"/>
      <c r="G89" s="238"/>
      <c r="H89" s="181" t="s">
        <v>88</v>
      </c>
      <c r="I89" s="248"/>
      <c r="J89" s="239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24" customHeight="1" x14ac:dyDescent="0.4">
      <c r="A90" s="152"/>
      <c r="B90" s="246"/>
      <c r="C90" s="247"/>
      <c r="D90" s="236"/>
      <c r="E90" s="237" t="s">
        <v>237</v>
      </c>
      <c r="F90" s="238"/>
      <c r="G90" s="238"/>
      <c r="H90" s="181" t="s">
        <v>88</v>
      </c>
      <c r="I90" s="248"/>
      <c r="J90" s="239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24" customHeight="1" x14ac:dyDescent="0.4">
      <c r="A91" s="152"/>
      <c r="B91" s="246"/>
      <c r="C91" s="247"/>
      <c r="D91" s="236"/>
      <c r="E91" s="237" t="s">
        <v>238</v>
      </c>
      <c r="F91" s="238"/>
      <c r="G91" s="238"/>
      <c r="H91" s="181" t="s">
        <v>143</v>
      </c>
      <c r="I91" s="248"/>
      <c r="J91" s="239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24" customHeight="1" x14ac:dyDescent="0.4">
      <c r="A92" s="152"/>
      <c r="B92" s="250"/>
      <c r="C92" s="251"/>
      <c r="D92" s="236"/>
      <c r="E92" s="249" t="s">
        <v>232</v>
      </c>
      <c r="F92" s="238"/>
      <c r="G92" s="238"/>
      <c r="H92" s="181" t="s">
        <v>88</v>
      </c>
      <c r="I92" s="252"/>
      <c r="J92" s="253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24" customHeight="1" x14ac:dyDescent="0.4">
      <c r="A93" s="210">
        <v>20</v>
      </c>
      <c r="B93" s="254" t="s">
        <v>239</v>
      </c>
      <c r="C93" s="255"/>
      <c r="D93" s="236"/>
      <c r="E93" s="146" t="s">
        <v>240</v>
      </c>
      <c r="F93" s="238"/>
      <c r="G93" s="238"/>
      <c r="H93" s="181" t="s">
        <v>88</v>
      </c>
      <c r="I93" s="256" t="s">
        <v>241</v>
      </c>
      <c r="J93" s="257" t="s">
        <v>242</v>
      </c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24" customHeight="1" x14ac:dyDescent="0.4">
      <c r="A94" s="210">
        <v>21</v>
      </c>
      <c r="B94" s="254" t="s">
        <v>239</v>
      </c>
      <c r="C94" s="255"/>
      <c r="D94" s="236"/>
      <c r="E94" s="146" t="s">
        <v>243</v>
      </c>
      <c r="F94" s="105" t="s">
        <v>88</v>
      </c>
      <c r="G94" s="258" t="s">
        <v>244</v>
      </c>
      <c r="H94" s="238"/>
      <c r="I94" s="259"/>
      <c r="J94" s="257" t="s">
        <v>245</v>
      </c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24" customHeight="1" x14ac:dyDescent="0.4">
      <c r="A95" s="210">
        <v>22</v>
      </c>
      <c r="B95" s="260" t="s">
        <v>246</v>
      </c>
      <c r="C95" s="23"/>
      <c r="D95" s="261"/>
      <c r="E95" s="146" t="s">
        <v>247</v>
      </c>
      <c r="F95" s="105" t="s">
        <v>88</v>
      </c>
      <c r="G95" s="258" t="s">
        <v>248</v>
      </c>
      <c r="H95" s="238"/>
      <c r="I95" s="259"/>
      <c r="J95" s="257" t="s">
        <v>245</v>
      </c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24" customHeight="1" x14ac:dyDescent="0.4">
      <c r="A96" s="109">
        <v>23</v>
      </c>
      <c r="B96" s="262" t="s">
        <v>249</v>
      </c>
      <c r="C96" s="263"/>
      <c r="D96" s="109" t="s">
        <v>250</v>
      </c>
      <c r="E96" s="146" t="s">
        <v>251</v>
      </c>
      <c r="F96" s="264"/>
      <c r="G96" s="264"/>
      <c r="H96" s="99" t="s">
        <v>143</v>
      </c>
      <c r="I96" s="221" t="s">
        <v>252</v>
      </c>
      <c r="J96" s="134" t="s">
        <v>170</v>
      </c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24" customHeight="1" x14ac:dyDescent="0.4">
      <c r="A97" s="116"/>
      <c r="B97" s="265"/>
      <c r="C97" s="266"/>
      <c r="D97" s="116"/>
      <c r="E97" s="146" t="s">
        <v>253</v>
      </c>
      <c r="F97" s="264"/>
      <c r="G97" s="264"/>
      <c r="H97" s="99" t="s">
        <v>172</v>
      </c>
      <c r="I97" s="221" t="s">
        <v>252</v>
      </c>
      <c r="J97" s="139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24" customHeight="1" x14ac:dyDescent="0.4">
      <c r="A98" s="116"/>
      <c r="B98" s="265"/>
      <c r="C98" s="266"/>
      <c r="D98" s="116"/>
      <c r="E98" s="146" t="s">
        <v>254</v>
      </c>
      <c r="F98" s="264"/>
      <c r="G98" s="264"/>
      <c r="H98" s="99" t="s">
        <v>143</v>
      </c>
      <c r="I98" s="221" t="s">
        <v>252</v>
      </c>
      <c r="J98" s="139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24" customHeight="1" x14ac:dyDescent="0.4">
      <c r="A99" s="116"/>
      <c r="B99" s="265"/>
      <c r="C99" s="266"/>
      <c r="D99" s="116"/>
      <c r="E99" s="146" t="s">
        <v>255</v>
      </c>
      <c r="F99" s="264"/>
      <c r="G99" s="264"/>
      <c r="H99" s="99" t="s">
        <v>172</v>
      </c>
      <c r="I99" s="221" t="s">
        <v>252</v>
      </c>
      <c r="J99" s="139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24" customHeight="1" x14ac:dyDescent="0.4">
      <c r="A100" s="126"/>
      <c r="B100" s="267"/>
      <c r="C100" s="268"/>
      <c r="D100" s="126"/>
      <c r="E100" s="146" t="s">
        <v>256</v>
      </c>
      <c r="F100" s="99" t="s">
        <v>143</v>
      </c>
      <c r="G100" s="102" t="s">
        <v>257</v>
      </c>
      <c r="H100" s="99" t="s">
        <v>143</v>
      </c>
      <c r="I100" s="221" t="s">
        <v>252</v>
      </c>
      <c r="J100" s="144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24" customHeight="1" x14ac:dyDescent="0.4">
      <c r="A101" s="109">
        <v>24</v>
      </c>
      <c r="B101" s="269" t="s">
        <v>258</v>
      </c>
      <c r="C101" s="270"/>
      <c r="D101" s="109" t="s">
        <v>259</v>
      </c>
      <c r="E101" s="132" t="s">
        <v>260</v>
      </c>
      <c r="F101" s="109" t="s">
        <v>88</v>
      </c>
      <c r="G101" s="102" t="s">
        <v>261</v>
      </c>
      <c r="H101" s="264"/>
      <c r="I101" s="259"/>
      <c r="J101" s="134" t="s">
        <v>245</v>
      </c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24" customHeight="1" x14ac:dyDescent="0.4">
      <c r="A102" s="116"/>
      <c r="B102" s="271"/>
      <c r="C102" s="272"/>
      <c r="D102" s="116"/>
      <c r="E102" s="142"/>
      <c r="F102" s="126"/>
      <c r="G102" s="102" t="s">
        <v>262</v>
      </c>
      <c r="H102" s="264"/>
      <c r="I102" s="259"/>
      <c r="J102" s="139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24" customHeight="1" x14ac:dyDescent="0.4">
      <c r="A103" s="126"/>
      <c r="B103" s="273"/>
      <c r="C103" s="274"/>
      <c r="D103" s="126"/>
      <c r="E103" s="275" t="s">
        <v>263</v>
      </c>
      <c r="F103" s="276" t="s">
        <v>88</v>
      </c>
      <c r="G103" s="148" t="s">
        <v>264</v>
      </c>
      <c r="H103" s="277"/>
      <c r="I103" s="278"/>
      <c r="J103" s="144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24" customHeight="1" x14ac:dyDescent="0.4">
      <c r="A104" s="109">
        <v>25</v>
      </c>
      <c r="B104" s="269" t="s">
        <v>265</v>
      </c>
      <c r="C104" s="270"/>
      <c r="D104" s="109" t="s">
        <v>266</v>
      </c>
      <c r="E104" s="132" t="s">
        <v>267</v>
      </c>
      <c r="F104" s="109" t="s">
        <v>88</v>
      </c>
      <c r="G104" s="279" t="s">
        <v>268</v>
      </c>
      <c r="H104" s="109" t="s">
        <v>269</v>
      </c>
      <c r="I104" s="145" t="s">
        <v>270</v>
      </c>
      <c r="J104" s="280" t="s">
        <v>271</v>
      </c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24" customHeight="1" x14ac:dyDescent="0.4">
      <c r="A105" s="126"/>
      <c r="B105" s="271"/>
      <c r="C105" s="272"/>
      <c r="D105" s="116"/>
      <c r="E105" s="142"/>
      <c r="F105" s="126"/>
      <c r="G105" s="281"/>
      <c r="H105" s="126"/>
      <c r="I105" s="151"/>
      <c r="J105" s="282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24" customHeight="1" x14ac:dyDescent="0.4">
      <c r="A106" s="283">
        <v>26</v>
      </c>
      <c r="B106" s="284" t="s">
        <v>272</v>
      </c>
      <c r="C106" s="284"/>
      <c r="D106" s="152" t="s">
        <v>266</v>
      </c>
      <c r="E106" s="285" t="s">
        <v>273</v>
      </c>
      <c r="F106" s="210" t="s">
        <v>88</v>
      </c>
      <c r="G106" s="286" t="s">
        <v>274</v>
      </c>
      <c r="H106" s="210" t="s">
        <v>220</v>
      </c>
      <c r="I106" s="287" t="s">
        <v>274</v>
      </c>
      <c r="J106" s="288" t="s">
        <v>275</v>
      </c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24" customHeight="1" x14ac:dyDescent="0.4">
      <c r="A107" s="289"/>
      <c r="B107" s="284"/>
      <c r="C107" s="284"/>
      <c r="D107" s="152"/>
      <c r="E107" s="237" t="s">
        <v>276</v>
      </c>
      <c r="F107" s="290"/>
      <c r="G107" s="291"/>
      <c r="H107" s="292" t="s">
        <v>220</v>
      </c>
      <c r="I107" s="293" t="s">
        <v>274</v>
      </c>
      <c r="J107" s="294" t="s">
        <v>275</v>
      </c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24" customHeight="1" x14ac:dyDescent="0.4">
      <c r="A108" s="289"/>
      <c r="B108" s="284"/>
      <c r="C108" s="284"/>
      <c r="D108" s="152"/>
      <c r="E108" s="237" t="s">
        <v>277</v>
      </c>
      <c r="F108" s="290"/>
      <c r="G108" s="291"/>
      <c r="H108" s="210" t="s">
        <v>88</v>
      </c>
      <c r="I108" s="293" t="s">
        <v>274</v>
      </c>
      <c r="J108" s="295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24" customHeight="1" x14ac:dyDescent="0.4">
      <c r="A109" s="289"/>
      <c r="B109" s="284"/>
      <c r="C109" s="284"/>
      <c r="D109" s="152"/>
      <c r="E109" s="237" t="s">
        <v>278</v>
      </c>
      <c r="F109" s="290"/>
      <c r="G109" s="291"/>
      <c r="H109" s="210" t="s">
        <v>88</v>
      </c>
      <c r="I109" s="293" t="s">
        <v>274</v>
      </c>
      <c r="J109" s="295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24" customHeight="1" x14ac:dyDescent="0.4">
      <c r="A110" s="289"/>
      <c r="B110" s="284"/>
      <c r="C110" s="284"/>
      <c r="D110" s="152"/>
      <c r="E110" s="237" t="s">
        <v>279</v>
      </c>
      <c r="F110" s="290"/>
      <c r="G110" s="291"/>
      <c r="H110" s="210" t="s">
        <v>143</v>
      </c>
      <c r="I110" s="293" t="s">
        <v>274</v>
      </c>
      <c r="J110" s="295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24" customHeight="1" x14ac:dyDescent="0.4">
      <c r="A111" s="289"/>
      <c r="B111" s="284"/>
      <c r="C111" s="284"/>
      <c r="D111" s="152"/>
      <c r="E111" s="237" t="s">
        <v>280</v>
      </c>
      <c r="F111" s="290"/>
      <c r="G111" s="291"/>
      <c r="H111" s="210" t="s">
        <v>172</v>
      </c>
      <c r="I111" s="293" t="s">
        <v>274</v>
      </c>
      <c r="J111" s="295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24" customHeight="1" x14ac:dyDescent="0.4">
      <c r="A112" s="289"/>
      <c r="B112" s="284"/>
      <c r="C112" s="284"/>
      <c r="D112" s="152"/>
      <c r="E112" s="237" t="s">
        <v>281</v>
      </c>
      <c r="F112" s="290"/>
      <c r="G112" s="291"/>
      <c r="H112" s="210" t="s">
        <v>88</v>
      </c>
      <c r="I112" s="293" t="s">
        <v>274</v>
      </c>
      <c r="J112" s="295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24" customHeight="1" x14ac:dyDescent="0.4">
      <c r="A113" s="289"/>
      <c r="B113" s="284"/>
      <c r="C113" s="284"/>
      <c r="D113" s="152"/>
      <c r="E113" s="237" t="s">
        <v>282</v>
      </c>
      <c r="F113" s="290"/>
      <c r="G113" s="291"/>
      <c r="H113" s="210" t="s">
        <v>88</v>
      </c>
      <c r="I113" s="293" t="s">
        <v>274</v>
      </c>
      <c r="J113" s="295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24" customHeight="1" x14ac:dyDescent="0.4">
      <c r="A114" s="289"/>
      <c r="B114" s="284"/>
      <c r="C114" s="284"/>
      <c r="D114" s="152"/>
      <c r="E114" s="237" t="s">
        <v>283</v>
      </c>
      <c r="F114" s="290"/>
      <c r="G114" s="291"/>
      <c r="H114" s="210" t="s">
        <v>88</v>
      </c>
      <c r="I114" s="293" t="s">
        <v>274</v>
      </c>
      <c r="J114" s="295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24" customHeight="1" x14ac:dyDescent="0.4">
      <c r="A115" s="289"/>
      <c r="B115" s="284"/>
      <c r="C115" s="284"/>
      <c r="D115" s="152"/>
      <c r="E115" s="237" t="s">
        <v>284</v>
      </c>
      <c r="F115" s="290"/>
      <c r="G115" s="291"/>
      <c r="H115" s="210" t="s">
        <v>143</v>
      </c>
      <c r="I115" s="293" t="s">
        <v>274</v>
      </c>
      <c r="J115" s="295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24" customHeight="1" x14ac:dyDescent="0.4">
      <c r="A116" s="296"/>
      <c r="B116" s="284"/>
      <c r="C116" s="284"/>
      <c r="D116" s="152"/>
      <c r="E116" s="237" t="s">
        <v>285</v>
      </c>
      <c r="F116" s="290"/>
      <c r="G116" s="291"/>
      <c r="H116" s="210" t="s">
        <v>88</v>
      </c>
      <c r="I116" s="293" t="s">
        <v>274</v>
      </c>
      <c r="J116" s="297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24" customHeight="1" x14ac:dyDescent="0.4">
      <c r="A117" s="109">
        <v>27</v>
      </c>
      <c r="B117" s="271" t="s">
        <v>286</v>
      </c>
      <c r="C117" s="272"/>
      <c r="D117" s="116" t="s">
        <v>287</v>
      </c>
      <c r="E117" s="286" t="s">
        <v>288</v>
      </c>
      <c r="F117" s="264"/>
      <c r="G117" s="264"/>
      <c r="H117" s="99" t="s">
        <v>168</v>
      </c>
      <c r="I117" s="298" t="s">
        <v>289</v>
      </c>
      <c r="J117" s="134" t="s">
        <v>170</v>
      </c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24" customHeight="1" x14ac:dyDescent="0.4">
      <c r="A118" s="116"/>
      <c r="B118" s="271"/>
      <c r="C118" s="272"/>
      <c r="D118" s="116"/>
      <c r="E118" s="102" t="s">
        <v>290</v>
      </c>
      <c r="F118" s="264"/>
      <c r="G118" s="264"/>
      <c r="H118" s="99" t="s">
        <v>168</v>
      </c>
      <c r="I118" s="299"/>
      <c r="J118" s="139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24" customHeight="1" x14ac:dyDescent="0.4">
      <c r="A119" s="116"/>
      <c r="B119" s="271"/>
      <c r="C119" s="272"/>
      <c r="D119" s="116"/>
      <c r="E119" s="102" t="s">
        <v>291</v>
      </c>
      <c r="F119" s="264"/>
      <c r="G119" s="264"/>
      <c r="H119" s="99" t="s">
        <v>168</v>
      </c>
      <c r="I119" s="299"/>
      <c r="J119" s="139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24" customHeight="1" x14ac:dyDescent="0.4">
      <c r="A120" s="116"/>
      <c r="B120" s="271"/>
      <c r="C120" s="272"/>
      <c r="D120" s="116"/>
      <c r="E120" s="102" t="s">
        <v>292</v>
      </c>
      <c r="F120" s="264"/>
      <c r="G120" s="264"/>
      <c r="H120" s="99" t="s">
        <v>168</v>
      </c>
      <c r="I120" s="299"/>
      <c r="J120" s="139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24" customHeight="1" x14ac:dyDescent="0.4">
      <c r="A121" s="116"/>
      <c r="B121" s="271"/>
      <c r="C121" s="272"/>
      <c r="D121" s="116"/>
      <c r="E121" s="102" t="s">
        <v>293</v>
      </c>
      <c r="F121" s="264"/>
      <c r="G121" s="264"/>
      <c r="H121" s="99" t="s">
        <v>168</v>
      </c>
      <c r="I121" s="299"/>
      <c r="J121" s="139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24" customHeight="1" x14ac:dyDescent="0.4">
      <c r="A122" s="126"/>
      <c r="B122" s="273"/>
      <c r="C122" s="274"/>
      <c r="D122" s="126"/>
      <c r="E122" s="146" t="s">
        <v>294</v>
      </c>
      <c r="F122" s="277"/>
      <c r="G122" s="264"/>
      <c r="H122" s="99" t="s">
        <v>168</v>
      </c>
      <c r="I122" s="300"/>
      <c r="J122" s="139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24" customHeight="1" x14ac:dyDescent="0.4">
      <c r="A123" s="99">
        <v>28</v>
      </c>
      <c r="B123" s="301" t="s">
        <v>295</v>
      </c>
      <c r="C123" s="101"/>
      <c r="D123" s="99" t="s">
        <v>296</v>
      </c>
      <c r="E123" s="302" t="s">
        <v>297</v>
      </c>
      <c r="F123" s="180"/>
      <c r="G123" s="303"/>
      <c r="H123" s="99" t="s">
        <v>228</v>
      </c>
      <c r="I123" s="254" t="s">
        <v>298</v>
      </c>
      <c r="J123" s="288" t="s">
        <v>299</v>
      </c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24" customHeight="1" x14ac:dyDescent="0.4">
      <c r="A124" s="109">
        <v>29</v>
      </c>
      <c r="B124" s="262" t="s">
        <v>300</v>
      </c>
      <c r="C124" s="263"/>
      <c r="D124" s="109" t="s">
        <v>296</v>
      </c>
      <c r="E124" s="304" t="s">
        <v>301</v>
      </c>
      <c r="F124" s="181" t="s">
        <v>88</v>
      </c>
      <c r="G124" s="305" t="s">
        <v>302</v>
      </c>
      <c r="H124" s="99" t="s">
        <v>126</v>
      </c>
      <c r="I124" s="254" t="s">
        <v>303</v>
      </c>
      <c r="J124" s="288" t="s">
        <v>275</v>
      </c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24" customHeight="1" x14ac:dyDescent="0.4">
      <c r="A125" s="126"/>
      <c r="B125" s="267"/>
      <c r="C125" s="268"/>
      <c r="D125" s="126"/>
      <c r="E125" s="146" t="s">
        <v>304</v>
      </c>
      <c r="F125" s="210" t="s">
        <v>88</v>
      </c>
      <c r="G125" s="102" t="s">
        <v>305</v>
      </c>
      <c r="H125" s="99" t="s">
        <v>126</v>
      </c>
      <c r="I125" s="221" t="s">
        <v>306</v>
      </c>
      <c r="J125" s="288" t="s">
        <v>275</v>
      </c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24" customHeight="1" x14ac:dyDescent="0.4">
      <c r="A126" s="99">
        <v>30</v>
      </c>
      <c r="B126" s="260" t="s">
        <v>307</v>
      </c>
      <c r="C126" s="23"/>
      <c r="D126" s="99" t="s">
        <v>296</v>
      </c>
      <c r="E126" s="146" t="s">
        <v>308</v>
      </c>
      <c r="F126" s="277"/>
      <c r="G126" s="264"/>
      <c r="H126" s="99" t="s">
        <v>104</v>
      </c>
      <c r="I126" s="221" t="s">
        <v>309</v>
      </c>
      <c r="J126" s="107" t="s">
        <v>242</v>
      </c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24" customHeight="1" x14ac:dyDescent="0.4">
      <c r="A127" s="99">
        <v>31</v>
      </c>
      <c r="B127" s="301" t="s">
        <v>310</v>
      </c>
      <c r="C127" s="101"/>
      <c r="D127" s="181" t="s">
        <v>296</v>
      </c>
      <c r="E127" s="306" t="s">
        <v>311</v>
      </c>
      <c r="F127" s="307" t="s">
        <v>312</v>
      </c>
      <c r="G127" s="307"/>
      <c r="H127" s="99" t="s">
        <v>220</v>
      </c>
      <c r="I127" s="221" t="s">
        <v>313</v>
      </c>
      <c r="J127" s="107" t="s">
        <v>299</v>
      </c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24" customHeight="1" x14ac:dyDescent="0.4">
      <c r="A128" s="150">
        <v>32</v>
      </c>
      <c r="B128" s="269" t="s">
        <v>314</v>
      </c>
      <c r="C128" s="6"/>
      <c r="D128" s="150" t="s">
        <v>315</v>
      </c>
      <c r="E128" s="102" t="s">
        <v>316</v>
      </c>
      <c r="F128" s="99" t="s">
        <v>88</v>
      </c>
      <c r="G128" s="102" t="s">
        <v>317</v>
      </c>
      <c r="H128" s="103"/>
      <c r="I128" s="259"/>
      <c r="J128" s="257" t="s">
        <v>318</v>
      </c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24" customHeight="1" x14ac:dyDescent="0.4">
      <c r="A129" s="152">
        <v>33</v>
      </c>
      <c r="B129" s="308" t="s">
        <v>319</v>
      </c>
      <c r="C129" s="308"/>
      <c r="D129" s="152" t="s">
        <v>315</v>
      </c>
      <c r="E129" s="305" t="s">
        <v>320</v>
      </c>
      <c r="F129" s="150" t="s">
        <v>88</v>
      </c>
      <c r="G129" s="102" t="s">
        <v>321</v>
      </c>
      <c r="H129" s="103"/>
      <c r="I129" s="259"/>
      <c r="J129" s="257" t="s">
        <v>318</v>
      </c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24" customHeight="1" x14ac:dyDescent="0.4">
      <c r="A130" s="152"/>
      <c r="B130" s="309"/>
      <c r="C130" s="309"/>
      <c r="D130" s="152"/>
      <c r="E130" s="310" t="s">
        <v>322</v>
      </c>
      <c r="F130" s="311" t="s">
        <v>20</v>
      </c>
      <c r="G130" s="311" t="s">
        <v>20</v>
      </c>
      <c r="H130" s="99" t="s">
        <v>220</v>
      </c>
      <c r="I130" s="146" t="s">
        <v>323</v>
      </c>
      <c r="J130" s="257" t="s">
        <v>324</v>
      </c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24" customHeight="1" x14ac:dyDescent="0.4">
      <c r="A131" s="152"/>
      <c r="B131" s="309"/>
      <c r="C131" s="309"/>
      <c r="D131" s="152"/>
      <c r="E131" s="305" t="s">
        <v>325</v>
      </c>
      <c r="F131" s="311" t="s">
        <v>20</v>
      </c>
      <c r="G131" s="311" t="s">
        <v>20</v>
      </c>
      <c r="H131" s="99" t="s">
        <v>228</v>
      </c>
      <c r="I131" s="146" t="s">
        <v>323</v>
      </c>
      <c r="J131" s="257" t="s">
        <v>324</v>
      </c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24" customHeight="1" x14ac:dyDescent="0.4">
      <c r="A132" s="152"/>
      <c r="B132" s="309"/>
      <c r="C132" s="309"/>
      <c r="D132" s="152"/>
      <c r="E132" s="305" t="s">
        <v>326</v>
      </c>
      <c r="F132" s="311" t="s">
        <v>20</v>
      </c>
      <c r="G132" s="311" t="s">
        <v>20</v>
      </c>
      <c r="H132" s="99" t="s">
        <v>172</v>
      </c>
      <c r="I132" s="146" t="s">
        <v>323</v>
      </c>
      <c r="J132" s="257" t="s">
        <v>324</v>
      </c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24" customHeight="1" x14ac:dyDescent="0.4">
      <c r="A133" s="152"/>
      <c r="B133" s="309"/>
      <c r="C133" s="309"/>
      <c r="D133" s="152"/>
      <c r="E133" s="305" t="s">
        <v>327</v>
      </c>
      <c r="F133" s="311" t="s">
        <v>20</v>
      </c>
      <c r="G133" s="311" t="s">
        <v>20</v>
      </c>
      <c r="H133" s="99" t="s">
        <v>220</v>
      </c>
      <c r="I133" s="146" t="s">
        <v>323</v>
      </c>
      <c r="J133" s="257" t="s">
        <v>324</v>
      </c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24" customHeight="1" x14ac:dyDescent="0.4">
      <c r="A134" s="152"/>
      <c r="B134" s="309"/>
      <c r="C134" s="309"/>
      <c r="D134" s="152"/>
      <c r="E134" s="305" t="s">
        <v>320</v>
      </c>
      <c r="F134" s="311" t="s">
        <v>20</v>
      </c>
      <c r="G134" s="311" t="s">
        <v>20</v>
      </c>
      <c r="H134" s="99" t="s">
        <v>143</v>
      </c>
      <c r="I134" s="146" t="s">
        <v>323</v>
      </c>
      <c r="J134" s="257" t="s">
        <v>324</v>
      </c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24" customHeight="1" x14ac:dyDescent="0.4">
      <c r="A135" s="152"/>
      <c r="B135" s="309"/>
      <c r="C135" s="309"/>
      <c r="D135" s="152"/>
      <c r="E135" s="312" t="s">
        <v>328</v>
      </c>
      <c r="F135" s="311" t="s">
        <v>20</v>
      </c>
      <c r="G135" s="311" t="s">
        <v>20</v>
      </c>
      <c r="H135" s="99" t="s">
        <v>220</v>
      </c>
      <c r="I135" s="146" t="s">
        <v>329</v>
      </c>
      <c r="J135" s="257" t="s">
        <v>324</v>
      </c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24" customHeight="1" x14ac:dyDescent="0.4">
      <c r="A136" s="152"/>
      <c r="B136" s="309"/>
      <c r="C136" s="309"/>
      <c r="D136" s="152"/>
      <c r="E136" s="312" t="s">
        <v>330</v>
      </c>
      <c r="F136" s="311" t="s">
        <v>20</v>
      </c>
      <c r="G136" s="311" t="s">
        <v>20</v>
      </c>
      <c r="H136" s="99" t="s">
        <v>220</v>
      </c>
      <c r="I136" s="146" t="s">
        <v>329</v>
      </c>
      <c r="J136" s="257" t="s">
        <v>324</v>
      </c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24" customHeight="1" x14ac:dyDescent="0.4">
      <c r="A137" s="152"/>
      <c r="B137" s="309"/>
      <c r="C137" s="309"/>
      <c r="D137" s="152"/>
      <c r="E137" s="312" t="s">
        <v>331</v>
      </c>
      <c r="F137" s="311" t="s">
        <v>20</v>
      </c>
      <c r="G137" s="311" t="s">
        <v>20</v>
      </c>
      <c r="H137" s="99" t="s">
        <v>168</v>
      </c>
      <c r="I137" s="146" t="s">
        <v>329</v>
      </c>
      <c r="J137" s="257" t="s">
        <v>324</v>
      </c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24" customHeight="1" x14ac:dyDescent="0.4">
      <c r="A138" s="152"/>
      <c r="B138" s="313"/>
      <c r="C138" s="313"/>
      <c r="D138" s="152"/>
      <c r="E138" s="312" t="s">
        <v>332</v>
      </c>
      <c r="F138" s="311" t="s">
        <v>20</v>
      </c>
      <c r="G138" s="311" t="s">
        <v>20</v>
      </c>
      <c r="H138" s="99" t="s">
        <v>220</v>
      </c>
      <c r="I138" s="146" t="s">
        <v>329</v>
      </c>
      <c r="J138" s="257" t="s">
        <v>324</v>
      </c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24" customHeight="1" x14ac:dyDescent="0.4">
      <c r="A139" s="314">
        <v>34</v>
      </c>
      <c r="B139" s="315" t="s">
        <v>333</v>
      </c>
      <c r="C139" s="315"/>
      <c r="D139" s="314" t="s">
        <v>334</v>
      </c>
      <c r="E139" s="316" t="s">
        <v>335</v>
      </c>
      <c r="F139" s="317" t="s">
        <v>20</v>
      </c>
      <c r="G139" s="318" t="s">
        <v>336</v>
      </c>
      <c r="H139" s="112" t="s">
        <v>337</v>
      </c>
      <c r="I139" s="319" t="s">
        <v>338</v>
      </c>
      <c r="J139" s="320" t="s">
        <v>318</v>
      </c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24" customHeight="1" x14ac:dyDescent="0.4">
      <c r="A140" s="321"/>
      <c r="B140" s="315"/>
      <c r="C140" s="315"/>
      <c r="D140" s="321"/>
      <c r="E140" s="322" t="s">
        <v>339</v>
      </c>
      <c r="F140" s="317" t="s">
        <v>20</v>
      </c>
      <c r="G140" s="323"/>
      <c r="H140" s="119"/>
      <c r="I140" s="319" t="s">
        <v>340</v>
      </c>
      <c r="J140" s="324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24" customHeight="1" x14ac:dyDescent="0.4">
      <c r="A141" s="321"/>
      <c r="B141" s="315"/>
      <c r="C141" s="315"/>
      <c r="D141" s="325"/>
      <c r="E141" s="316" t="s">
        <v>341</v>
      </c>
      <c r="F141" s="317" t="s">
        <v>20</v>
      </c>
      <c r="G141" s="326"/>
      <c r="H141" s="123"/>
      <c r="I141" s="319" t="s">
        <v>342</v>
      </c>
      <c r="J141" s="327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24" customHeight="1" x14ac:dyDescent="0.4">
      <c r="A142" s="321"/>
      <c r="B142" s="328" t="s">
        <v>343</v>
      </c>
      <c r="C142" s="329"/>
      <c r="D142" s="314" t="s">
        <v>334</v>
      </c>
      <c r="E142" s="316" t="s">
        <v>335</v>
      </c>
      <c r="F142" s="317" t="s">
        <v>20</v>
      </c>
      <c r="G142" s="318" t="s">
        <v>336</v>
      </c>
      <c r="H142" s="112" t="s">
        <v>344</v>
      </c>
      <c r="I142" s="298" t="s">
        <v>345</v>
      </c>
      <c r="J142" s="320" t="s">
        <v>318</v>
      </c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24" customHeight="1" x14ac:dyDescent="0.4">
      <c r="A143" s="321"/>
      <c r="B143" s="330"/>
      <c r="C143" s="331"/>
      <c r="D143" s="321"/>
      <c r="E143" s="322" t="s">
        <v>339</v>
      </c>
      <c r="F143" s="317" t="s">
        <v>20</v>
      </c>
      <c r="G143" s="323"/>
      <c r="H143" s="119"/>
      <c r="I143" s="300"/>
      <c r="J143" s="324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24" customHeight="1" x14ac:dyDescent="0.4">
      <c r="A144" s="325"/>
      <c r="B144" s="332"/>
      <c r="C144" s="333"/>
      <c r="D144" s="325"/>
      <c r="E144" s="316" t="s">
        <v>341</v>
      </c>
      <c r="F144" s="317" t="s">
        <v>20</v>
      </c>
      <c r="G144" s="326"/>
      <c r="H144" s="123"/>
      <c r="I144" s="319" t="s">
        <v>346</v>
      </c>
      <c r="J144" s="327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24" customHeight="1" x14ac:dyDescent="0.4">
      <c r="A145" s="99">
        <v>35</v>
      </c>
      <c r="B145" s="301" t="s">
        <v>347</v>
      </c>
      <c r="C145" s="23"/>
      <c r="D145" s="99" t="s">
        <v>348</v>
      </c>
      <c r="E145" s="146" t="s">
        <v>349</v>
      </c>
      <c r="F145" s="99" t="s">
        <v>143</v>
      </c>
      <c r="G145" s="99" t="s">
        <v>350</v>
      </c>
      <c r="H145" s="264"/>
      <c r="I145" s="264"/>
      <c r="J145" s="334" t="s">
        <v>318</v>
      </c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24" customHeight="1" x14ac:dyDescent="0.4">
      <c r="A146" s="109">
        <v>36</v>
      </c>
      <c r="B146" s="269" t="s">
        <v>258</v>
      </c>
      <c r="C146" s="270"/>
      <c r="D146" s="109" t="s">
        <v>259</v>
      </c>
      <c r="E146" s="132" t="s">
        <v>260</v>
      </c>
      <c r="F146" s="109" t="s">
        <v>88</v>
      </c>
      <c r="G146" s="102" t="s">
        <v>261</v>
      </c>
      <c r="H146" s="335"/>
      <c r="I146" s="336"/>
      <c r="J146" s="134" t="s">
        <v>324</v>
      </c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24" customHeight="1" x14ac:dyDescent="0.4">
      <c r="A147" s="126"/>
      <c r="B147" s="273"/>
      <c r="C147" s="274"/>
      <c r="D147" s="126"/>
      <c r="E147" s="142"/>
      <c r="F147" s="126"/>
      <c r="G147" s="102" t="s">
        <v>262</v>
      </c>
      <c r="H147" s="337"/>
      <c r="I147" s="338"/>
      <c r="J147" s="144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24" customHeight="1" x14ac:dyDescent="0.4">
      <c r="A148" s="109">
        <v>37</v>
      </c>
      <c r="B148" s="269" t="s">
        <v>258</v>
      </c>
      <c r="C148" s="270"/>
      <c r="D148" s="109" t="s">
        <v>259</v>
      </c>
      <c r="E148" s="279" t="s">
        <v>263</v>
      </c>
      <c r="F148" s="109" t="s">
        <v>88</v>
      </c>
      <c r="G148" s="102" t="s">
        <v>351</v>
      </c>
      <c r="H148" s="335"/>
      <c r="I148" s="335"/>
      <c r="J148" s="134" t="s">
        <v>324</v>
      </c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24" customHeight="1" x14ac:dyDescent="0.4">
      <c r="A149" s="126"/>
      <c r="B149" s="273"/>
      <c r="C149" s="274"/>
      <c r="D149" s="126"/>
      <c r="E149" s="281"/>
      <c r="F149" s="126"/>
      <c r="G149" s="102" t="s">
        <v>352</v>
      </c>
      <c r="H149" s="337"/>
      <c r="I149" s="337"/>
      <c r="J149" s="144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24" customHeight="1" x14ac:dyDescent="0.4">
      <c r="A150" s="109">
        <v>38</v>
      </c>
      <c r="B150" s="269" t="s">
        <v>353</v>
      </c>
      <c r="C150" s="270"/>
      <c r="D150" s="109" t="s">
        <v>259</v>
      </c>
      <c r="E150" s="132" t="s">
        <v>354</v>
      </c>
      <c r="F150" s="335"/>
      <c r="G150" s="335"/>
      <c r="H150" s="109" t="s">
        <v>228</v>
      </c>
      <c r="I150" s="102" t="s">
        <v>355</v>
      </c>
      <c r="J150" s="134" t="s">
        <v>324</v>
      </c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24" customHeight="1" x14ac:dyDescent="0.4">
      <c r="A151" s="126"/>
      <c r="B151" s="273"/>
      <c r="C151" s="274"/>
      <c r="D151" s="126"/>
      <c r="E151" s="142"/>
      <c r="F151" s="337"/>
      <c r="G151" s="337"/>
      <c r="H151" s="126"/>
      <c r="I151" s="146" t="s">
        <v>356</v>
      </c>
      <c r="J151" s="144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24" customHeight="1" x14ac:dyDescent="0.4">
      <c r="A152" s="109">
        <v>39</v>
      </c>
      <c r="B152" s="269" t="s">
        <v>353</v>
      </c>
      <c r="C152" s="270"/>
      <c r="D152" s="109" t="s">
        <v>259</v>
      </c>
      <c r="E152" s="132" t="s">
        <v>357</v>
      </c>
      <c r="F152" s="335"/>
      <c r="G152" s="335"/>
      <c r="H152" s="109" t="s">
        <v>186</v>
      </c>
      <c r="I152" s="102" t="s">
        <v>355</v>
      </c>
      <c r="J152" s="134" t="s">
        <v>324</v>
      </c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24" customHeight="1" x14ac:dyDescent="0.4">
      <c r="A153" s="126"/>
      <c r="B153" s="273"/>
      <c r="C153" s="274"/>
      <c r="D153" s="126"/>
      <c r="E153" s="142"/>
      <c r="F153" s="337"/>
      <c r="G153" s="337"/>
      <c r="H153" s="126"/>
      <c r="I153" s="146" t="s">
        <v>356</v>
      </c>
      <c r="J153" s="144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24" customHeight="1" x14ac:dyDescent="0.4">
      <c r="A154" s="109">
        <v>40</v>
      </c>
      <c r="B154" s="269" t="s">
        <v>353</v>
      </c>
      <c r="C154" s="270"/>
      <c r="D154" s="109" t="s">
        <v>259</v>
      </c>
      <c r="E154" s="132" t="s">
        <v>358</v>
      </c>
      <c r="F154" s="335"/>
      <c r="G154" s="335"/>
      <c r="H154" s="109" t="s">
        <v>128</v>
      </c>
      <c r="I154" s="102" t="s">
        <v>355</v>
      </c>
      <c r="J154" s="134" t="s">
        <v>324</v>
      </c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24" customHeight="1" x14ac:dyDescent="0.4">
      <c r="A155" s="126"/>
      <c r="B155" s="273"/>
      <c r="C155" s="274"/>
      <c r="D155" s="126"/>
      <c r="E155" s="142"/>
      <c r="F155" s="337"/>
      <c r="G155" s="337"/>
      <c r="H155" s="126"/>
      <c r="I155" s="146" t="s">
        <v>356</v>
      </c>
      <c r="J155" s="144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24" customHeight="1" x14ac:dyDescent="0.4">
      <c r="A156" s="339">
        <v>41</v>
      </c>
      <c r="B156" s="340" t="s">
        <v>359</v>
      </c>
      <c r="C156" s="341"/>
      <c r="D156" s="342" t="s">
        <v>360</v>
      </c>
      <c r="E156" s="237" t="s">
        <v>361</v>
      </c>
      <c r="F156" s="343" t="s">
        <v>143</v>
      </c>
      <c r="G156" s="344" t="s">
        <v>362</v>
      </c>
      <c r="H156" s="99" t="s">
        <v>143</v>
      </c>
      <c r="I156" s="339" t="s">
        <v>362</v>
      </c>
      <c r="J156" s="345" t="s">
        <v>363</v>
      </c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24" customHeight="1" x14ac:dyDescent="0.4">
      <c r="A157" s="346"/>
      <c r="B157" s="347"/>
      <c r="C157" s="348"/>
      <c r="D157" s="349"/>
      <c r="E157" s="350" t="s">
        <v>364</v>
      </c>
      <c r="F157" s="351"/>
      <c r="G157" s="352"/>
      <c r="H157" s="99" t="s">
        <v>143</v>
      </c>
      <c r="I157" s="346"/>
      <c r="J157" s="353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24" customHeight="1" x14ac:dyDescent="0.4">
      <c r="A158" s="346"/>
      <c r="B158" s="347"/>
      <c r="C158" s="348"/>
      <c r="D158" s="349"/>
      <c r="E158" s="350" t="s">
        <v>365</v>
      </c>
      <c r="F158" s="351"/>
      <c r="G158" s="352"/>
      <c r="H158" s="99" t="s">
        <v>172</v>
      </c>
      <c r="I158" s="346"/>
      <c r="J158" s="353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24" customHeight="1" x14ac:dyDescent="0.4">
      <c r="A159" s="346"/>
      <c r="B159" s="347"/>
      <c r="C159" s="348"/>
      <c r="D159" s="349"/>
      <c r="E159" s="350" t="s">
        <v>366</v>
      </c>
      <c r="F159" s="351"/>
      <c r="G159" s="352"/>
      <c r="H159" s="99" t="s">
        <v>172</v>
      </c>
      <c r="I159" s="346"/>
      <c r="J159" s="353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24" customHeight="1" x14ac:dyDescent="0.55000000000000004">
      <c r="A160" s="346"/>
      <c r="B160" s="347"/>
      <c r="C160" s="348"/>
      <c r="D160" s="349"/>
      <c r="E160" s="354" t="s">
        <v>254</v>
      </c>
      <c r="F160" s="351"/>
      <c r="G160" s="352"/>
      <c r="H160" s="99" t="s">
        <v>143</v>
      </c>
      <c r="I160" s="346"/>
      <c r="J160" s="353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24" customHeight="1" x14ac:dyDescent="0.55000000000000004">
      <c r="A161" s="355"/>
      <c r="B161" s="356"/>
      <c r="C161" s="357"/>
      <c r="D161" s="358"/>
      <c r="E161" s="354" t="s">
        <v>367</v>
      </c>
      <c r="F161" s="351"/>
      <c r="G161" s="359"/>
      <c r="H161" s="99" t="s">
        <v>186</v>
      </c>
      <c r="I161" s="355"/>
      <c r="J161" s="353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24" customHeight="1" x14ac:dyDescent="0.4">
      <c r="A162" s="109">
        <v>42</v>
      </c>
      <c r="B162" s="262" t="s">
        <v>368</v>
      </c>
      <c r="C162" s="263"/>
      <c r="D162" s="109" t="s">
        <v>360</v>
      </c>
      <c r="E162" s="360" t="s">
        <v>369</v>
      </c>
      <c r="F162" s="343" t="s">
        <v>88</v>
      </c>
      <c r="G162" s="361" t="s">
        <v>370</v>
      </c>
      <c r="H162" s="99" t="s">
        <v>143</v>
      </c>
      <c r="I162" s="362" t="s">
        <v>370</v>
      </c>
      <c r="J162" s="183" t="s">
        <v>371</v>
      </c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24" customHeight="1" x14ac:dyDescent="0.4">
      <c r="A163" s="126"/>
      <c r="B163" s="267"/>
      <c r="C163" s="268"/>
      <c r="D163" s="126"/>
      <c r="E163" s="146" t="s">
        <v>372</v>
      </c>
      <c r="F163" s="363" t="s">
        <v>88</v>
      </c>
      <c r="G163" s="126"/>
      <c r="H163" s="99" t="s">
        <v>88</v>
      </c>
      <c r="I163" s="261"/>
      <c r="J163" s="183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24" customHeight="1" x14ac:dyDescent="0.4">
      <c r="A164" s="339">
        <v>43</v>
      </c>
      <c r="B164" s="364" t="s">
        <v>373</v>
      </c>
      <c r="C164" s="365"/>
      <c r="D164" s="339" t="s">
        <v>360</v>
      </c>
      <c r="E164" s="102" t="s">
        <v>374</v>
      </c>
      <c r="F164" s="366" t="s">
        <v>88</v>
      </c>
      <c r="G164" s="339" t="s">
        <v>375</v>
      </c>
      <c r="H164" s="99" t="s">
        <v>143</v>
      </c>
      <c r="I164" s="339" t="s">
        <v>375</v>
      </c>
      <c r="J164" s="367" t="s">
        <v>371</v>
      </c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24" customHeight="1" x14ac:dyDescent="0.4">
      <c r="A165" s="346"/>
      <c r="B165" s="368"/>
      <c r="C165" s="369"/>
      <c r="D165" s="346"/>
      <c r="E165" s="146" t="s">
        <v>376</v>
      </c>
      <c r="F165" s="366" t="s">
        <v>88</v>
      </c>
      <c r="G165" s="346"/>
      <c r="H165" s="99" t="s">
        <v>143</v>
      </c>
      <c r="I165" s="346"/>
      <c r="J165" s="353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24" customHeight="1" x14ac:dyDescent="0.4">
      <c r="A166" s="346"/>
      <c r="B166" s="368"/>
      <c r="C166" s="369"/>
      <c r="D166" s="346"/>
      <c r="E166" s="370" t="s">
        <v>377</v>
      </c>
      <c r="F166" s="371" t="s">
        <v>88</v>
      </c>
      <c r="G166" s="346"/>
      <c r="H166" s="150" t="s">
        <v>143</v>
      </c>
      <c r="I166" s="346"/>
      <c r="J166" s="353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24" customHeight="1" x14ac:dyDescent="0.4">
      <c r="A167" s="372">
        <v>44</v>
      </c>
      <c r="B167" s="373" t="s">
        <v>378</v>
      </c>
      <c r="C167" s="373"/>
      <c r="D167" s="372" t="s">
        <v>360</v>
      </c>
      <c r="E167" s="373" t="s">
        <v>379</v>
      </c>
      <c r="F167" s="372" t="s">
        <v>88</v>
      </c>
      <c r="G167" s="374" t="s">
        <v>380</v>
      </c>
      <c r="H167" s="372" t="s">
        <v>104</v>
      </c>
      <c r="I167" s="374" t="s">
        <v>380</v>
      </c>
      <c r="J167" s="183" t="s">
        <v>381</v>
      </c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24" customHeight="1" x14ac:dyDescent="0.4">
      <c r="A168" s="372"/>
      <c r="B168" s="373"/>
      <c r="C168" s="373"/>
      <c r="D168" s="372"/>
      <c r="E168" s="373"/>
      <c r="F168" s="372"/>
      <c r="G168" s="374"/>
      <c r="H168" s="372"/>
      <c r="I168" s="372"/>
      <c r="J168" s="183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24" customHeight="1" x14ac:dyDescent="0.4">
      <c r="A169" s="99">
        <v>45</v>
      </c>
      <c r="B169" s="301" t="s">
        <v>347</v>
      </c>
      <c r="C169" s="23"/>
      <c r="D169" s="146" t="s">
        <v>348</v>
      </c>
      <c r="E169" s="146" t="s">
        <v>349</v>
      </c>
      <c r="F169" s="99">
        <v>2</v>
      </c>
      <c r="G169" s="99" t="s">
        <v>350</v>
      </c>
      <c r="H169" s="99">
        <v>32</v>
      </c>
      <c r="I169" s="99" t="s">
        <v>350</v>
      </c>
      <c r="J169" s="334">
        <v>450</v>
      </c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24" customHeight="1" x14ac:dyDescent="0.4">
      <c r="A170" s="146"/>
      <c r="B170" s="260"/>
      <c r="C170" s="23"/>
      <c r="D170" s="146"/>
      <c r="E170" s="146"/>
      <c r="F170" s="146"/>
      <c r="G170" s="146"/>
      <c r="H170" s="146"/>
      <c r="I170" s="146"/>
      <c r="J170" s="214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24" customHeight="1" x14ac:dyDescent="0.4">
      <c r="A171" s="146"/>
      <c r="B171" s="260"/>
      <c r="C171" s="23"/>
      <c r="D171" s="146"/>
      <c r="E171" s="146"/>
      <c r="F171" s="146"/>
      <c r="G171" s="146"/>
      <c r="H171" s="146"/>
      <c r="I171" s="146"/>
      <c r="J171" s="214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24" customHeight="1" x14ac:dyDescent="0.4">
      <c r="A172" s="146"/>
      <c r="B172" s="260"/>
      <c r="C172" s="23"/>
      <c r="D172" s="146"/>
      <c r="E172" s="146"/>
      <c r="F172" s="146"/>
      <c r="G172" s="146"/>
      <c r="H172" s="146"/>
      <c r="I172" s="146"/>
      <c r="J172" s="214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24" customHeight="1" x14ac:dyDescent="0.4">
      <c r="A173" s="146"/>
      <c r="B173" s="260"/>
      <c r="C173" s="23"/>
      <c r="D173" s="146"/>
      <c r="E173" s="146"/>
      <c r="F173" s="146"/>
      <c r="G173" s="146"/>
      <c r="H173" s="146"/>
      <c r="I173" s="146"/>
      <c r="J173" s="214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24" customHeight="1" x14ac:dyDescent="0.4">
      <c r="A174" s="146"/>
      <c r="B174" s="260"/>
      <c r="C174" s="23"/>
      <c r="D174" s="146"/>
      <c r="E174" s="146"/>
      <c r="F174" s="146"/>
      <c r="G174" s="146"/>
      <c r="H174" s="146"/>
      <c r="I174" s="146"/>
      <c r="J174" s="214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24" customHeight="1" x14ac:dyDescent="0.4">
      <c r="A175" s="146"/>
      <c r="B175" s="260"/>
      <c r="C175" s="23"/>
      <c r="D175" s="146"/>
      <c r="E175" s="146"/>
      <c r="F175" s="146"/>
      <c r="G175" s="146"/>
      <c r="H175" s="146"/>
      <c r="I175" s="146"/>
      <c r="J175" s="214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24" customHeight="1" x14ac:dyDescent="0.4">
      <c r="A176" s="146"/>
      <c r="B176" s="260"/>
      <c r="C176" s="23"/>
      <c r="D176" s="146"/>
      <c r="E176" s="146"/>
      <c r="F176" s="146"/>
      <c r="G176" s="146"/>
      <c r="H176" s="146"/>
      <c r="I176" s="146"/>
      <c r="J176" s="214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24" customHeight="1" x14ac:dyDescent="0.4">
      <c r="A177" s="146"/>
      <c r="B177" s="260"/>
      <c r="C177" s="23"/>
      <c r="D177" s="146"/>
      <c r="E177" s="146"/>
      <c r="F177" s="146"/>
      <c r="G177" s="146"/>
      <c r="H177" s="146"/>
      <c r="I177" s="146"/>
      <c r="J177" s="214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24" customHeight="1" x14ac:dyDescent="0.4">
      <c r="A178" s="146"/>
      <c r="B178" s="260"/>
      <c r="C178" s="23"/>
      <c r="D178" s="146"/>
      <c r="E178" s="146"/>
      <c r="F178" s="146"/>
      <c r="G178" s="146"/>
      <c r="H178" s="146"/>
      <c r="I178" s="146"/>
      <c r="J178" s="214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24" customHeight="1" x14ac:dyDescent="0.4">
      <c r="A179" s="146"/>
      <c r="B179" s="260"/>
      <c r="C179" s="23"/>
      <c r="D179" s="146"/>
      <c r="E179" s="146"/>
      <c r="F179" s="146"/>
      <c r="G179" s="146"/>
      <c r="H179" s="146"/>
      <c r="I179" s="146"/>
      <c r="J179" s="214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24" customHeight="1" x14ac:dyDescent="0.4">
      <c r="A180" s="146"/>
      <c r="B180" s="260"/>
      <c r="C180" s="23"/>
      <c r="D180" s="146"/>
      <c r="E180" s="146"/>
      <c r="F180" s="146"/>
      <c r="G180" s="146"/>
      <c r="H180" s="146"/>
      <c r="I180" s="146"/>
      <c r="J180" s="214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24" customHeight="1" x14ac:dyDescent="0.4">
      <c r="A181" s="146"/>
      <c r="B181" s="260"/>
      <c r="C181" s="23"/>
      <c r="D181" s="146"/>
      <c r="E181" s="146"/>
      <c r="F181" s="146"/>
      <c r="G181" s="146"/>
      <c r="H181" s="146"/>
      <c r="I181" s="146"/>
      <c r="J181" s="214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24" customHeight="1" x14ac:dyDescent="0.4">
      <c r="A182" s="146"/>
      <c r="B182" s="260"/>
      <c r="C182" s="23"/>
      <c r="D182" s="146"/>
      <c r="E182" s="146"/>
      <c r="F182" s="146"/>
      <c r="G182" s="146"/>
      <c r="H182" s="146"/>
      <c r="I182" s="146"/>
      <c r="J182" s="214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24" customHeight="1" x14ac:dyDescent="0.4">
      <c r="A183" s="146"/>
      <c r="B183" s="260"/>
      <c r="C183" s="23"/>
      <c r="D183" s="146"/>
      <c r="E183" s="146"/>
      <c r="F183" s="146"/>
      <c r="G183" s="146"/>
      <c r="H183" s="146"/>
      <c r="I183" s="146"/>
      <c r="J183" s="214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24" customHeight="1" x14ac:dyDescent="0.4">
      <c r="A184" s="146"/>
      <c r="B184" s="260"/>
      <c r="C184" s="23"/>
      <c r="D184" s="146"/>
      <c r="E184" s="146"/>
      <c r="F184" s="146"/>
      <c r="G184" s="146"/>
      <c r="H184" s="146"/>
      <c r="I184" s="146"/>
      <c r="J184" s="214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24" customHeight="1" x14ac:dyDescent="0.4">
      <c r="A185" s="146"/>
      <c r="B185" s="260"/>
      <c r="C185" s="23"/>
      <c r="D185" s="146"/>
      <c r="E185" s="146"/>
      <c r="F185" s="146"/>
      <c r="G185" s="146"/>
      <c r="H185" s="146"/>
      <c r="I185" s="146"/>
      <c r="J185" s="214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24" customHeight="1" x14ac:dyDescent="0.4">
      <c r="A186" s="146"/>
      <c r="B186" s="260"/>
      <c r="C186" s="23"/>
      <c r="D186" s="146"/>
      <c r="E186" s="146"/>
      <c r="F186" s="146"/>
      <c r="G186" s="146"/>
      <c r="H186" s="146"/>
      <c r="I186" s="146"/>
      <c r="J186" s="214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24" customHeight="1" x14ac:dyDescent="0.4">
      <c r="A187" s="146"/>
      <c r="B187" s="260"/>
      <c r="C187" s="23"/>
      <c r="D187" s="146"/>
      <c r="E187" s="146"/>
      <c r="F187" s="146"/>
      <c r="G187" s="146"/>
      <c r="H187" s="146"/>
      <c r="I187" s="146"/>
      <c r="J187" s="214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24" customHeight="1" x14ac:dyDescent="0.4">
      <c r="A188" s="146"/>
      <c r="B188" s="260"/>
      <c r="C188" s="23"/>
      <c r="D188" s="146"/>
      <c r="E188" s="146"/>
      <c r="F188" s="146"/>
      <c r="G188" s="146"/>
      <c r="H188" s="146"/>
      <c r="I188" s="146"/>
      <c r="J188" s="214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24" customHeight="1" x14ac:dyDescent="0.4">
      <c r="A189" s="146"/>
      <c r="B189" s="260"/>
      <c r="C189" s="23"/>
      <c r="D189" s="146"/>
      <c r="E189" s="146"/>
      <c r="F189" s="146"/>
      <c r="G189" s="146"/>
      <c r="H189" s="146"/>
      <c r="I189" s="146"/>
      <c r="J189" s="214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24" customHeight="1" x14ac:dyDescent="0.4">
      <c r="A190" s="146"/>
      <c r="B190" s="260"/>
      <c r="C190" s="23"/>
      <c r="D190" s="146"/>
      <c r="E190" s="146"/>
      <c r="F190" s="146"/>
      <c r="G190" s="146"/>
      <c r="H190" s="146"/>
      <c r="I190" s="146"/>
      <c r="J190" s="214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24" customHeight="1" x14ac:dyDescent="0.4">
      <c r="A191" s="146"/>
      <c r="B191" s="260"/>
      <c r="C191" s="23"/>
      <c r="D191" s="146"/>
      <c r="E191" s="146"/>
      <c r="F191" s="146"/>
      <c r="G191" s="146"/>
      <c r="H191" s="146"/>
      <c r="I191" s="146"/>
      <c r="J191" s="214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24" customHeight="1" x14ac:dyDescent="0.4">
      <c r="A192" s="146"/>
      <c r="B192" s="260"/>
      <c r="C192" s="23"/>
      <c r="D192" s="146"/>
      <c r="E192" s="146"/>
      <c r="F192" s="146"/>
      <c r="G192" s="146"/>
      <c r="H192" s="146"/>
      <c r="I192" s="146"/>
      <c r="J192" s="214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24" customHeight="1" x14ac:dyDescent="0.4">
      <c r="A193" s="146"/>
      <c r="B193" s="260"/>
      <c r="C193" s="23"/>
      <c r="D193" s="146"/>
      <c r="E193" s="146"/>
      <c r="F193" s="146"/>
      <c r="G193" s="146"/>
      <c r="H193" s="146"/>
      <c r="I193" s="146"/>
      <c r="J193" s="214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24" customHeight="1" x14ac:dyDescent="0.4">
      <c r="A194" s="146"/>
      <c r="B194" s="260"/>
      <c r="C194" s="23"/>
      <c r="D194" s="146"/>
      <c r="E194" s="146"/>
      <c r="F194" s="146"/>
      <c r="G194" s="146"/>
      <c r="H194" s="146"/>
      <c r="I194" s="146"/>
      <c r="J194" s="214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24" customHeight="1" x14ac:dyDescent="0.4">
      <c r="A195" s="146"/>
      <c r="B195" s="260"/>
      <c r="C195" s="23"/>
      <c r="D195" s="146"/>
      <c r="E195" s="146"/>
      <c r="F195" s="146"/>
      <c r="G195" s="146"/>
      <c r="H195" s="146"/>
      <c r="I195" s="146"/>
      <c r="J195" s="214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24" customHeight="1" x14ac:dyDescent="0.4">
      <c r="A196" s="146"/>
      <c r="B196" s="260"/>
      <c r="C196" s="23"/>
      <c r="D196" s="146"/>
      <c r="E196" s="146"/>
      <c r="F196" s="146"/>
      <c r="G196" s="146"/>
      <c r="H196" s="146"/>
      <c r="I196" s="146"/>
      <c r="J196" s="214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24" customHeight="1" x14ac:dyDescent="0.4">
      <c r="A197" s="146"/>
      <c r="B197" s="260"/>
      <c r="C197" s="23"/>
      <c r="D197" s="146"/>
      <c r="E197" s="146"/>
      <c r="F197" s="146"/>
      <c r="G197" s="146"/>
      <c r="H197" s="146"/>
      <c r="I197" s="146"/>
      <c r="J197" s="214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24" customHeight="1" x14ac:dyDescent="0.4">
      <c r="A198" s="146"/>
      <c r="B198" s="260"/>
      <c r="C198" s="23"/>
      <c r="D198" s="146"/>
      <c r="E198" s="146"/>
      <c r="F198" s="146"/>
      <c r="G198" s="146"/>
      <c r="H198" s="146"/>
      <c r="I198" s="146"/>
      <c r="J198" s="214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24" customHeight="1" x14ac:dyDescent="0.4">
      <c r="A199" s="146"/>
      <c r="B199" s="260"/>
      <c r="C199" s="23"/>
      <c r="D199" s="146"/>
      <c r="E199" s="146"/>
      <c r="F199" s="146"/>
      <c r="G199" s="146"/>
      <c r="H199" s="146"/>
      <c r="I199" s="146"/>
      <c r="J199" s="214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24" customHeight="1" x14ac:dyDescent="0.4">
      <c r="A200" s="146"/>
      <c r="B200" s="260"/>
      <c r="C200" s="23"/>
      <c r="D200" s="146"/>
      <c r="E200" s="146"/>
      <c r="F200" s="146"/>
      <c r="G200" s="146"/>
      <c r="H200" s="146"/>
      <c r="I200" s="146"/>
      <c r="J200" s="214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24" customHeight="1" x14ac:dyDescent="0.4">
      <c r="A201" s="146"/>
      <c r="B201" s="260"/>
      <c r="C201" s="23"/>
      <c r="D201" s="146"/>
      <c r="E201" s="146"/>
      <c r="F201" s="146"/>
      <c r="G201" s="146"/>
      <c r="H201" s="146"/>
      <c r="I201" s="146"/>
      <c r="J201" s="214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24" customHeight="1" x14ac:dyDescent="0.4">
      <c r="A202" s="146"/>
      <c r="B202" s="260"/>
      <c r="C202" s="23"/>
      <c r="D202" s="146"/>
      <c r="E202" s="146"/>
      <c r="F202" s="146"/>
      <c r="G202" s="146"/>
      <c r="H202" s="146"/>
      <c r="I202" s="146"/>
      <c r="J202" s="214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24" customHeight="1" x14ac:dyDescent="0.4">
      <c r="A203" s="146"/>
      <c r="B203" s="260"/>
      <c r="C203" s="23"/>
      <c r="D203" s="146"/>
      <c r="E203" s="146"/>
      <c r="F203" s="146"/>
      <c r="G203" s="146"/>
      <c r="H203" s="146"/>
      <c r="I203" s="146"/>
      <c r="J203" s="214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24" customHeight="1" x14ac:dyDescent="0.4">
      <c r="A204" s="146"/>
      <c r="B204" s="260"/>
      <c r="C204" s="23"/>
      <c r="D204" s="146"/>
      <c r="E204" s="146"/>
      <c r="F204" s="146"/>
      <c r="G204" s="146"/>
      <c r="H204" s="146"/>
      <c r="I204" s="146"/>
      <c r="J204" s="214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24" customHeight="1" x14ac:dyDescent="0.4">
      <c r="A205" s="146"/>
      <c r="B205" s="260"/>
      <c r="C205" s="23"/>
      <c r="D205" s="146"/>
      <c r="E205" s="146"/>
      <c r="F205" s="146"/>
      <c r="G205" s="146"/>
      <c r="H205" s="146"/>
      <c r="I205" s="146"/>
      <c r="J205" s="214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24" customHeight="1" x14ac:dyDescent="0.4">
      <c r="A206" s="146"/>
      <c r="B206" s="260"/>
      <c r="C206" s="23"/>
      <c r="D206" s="146"/>
      <c r="E206" s="146"/>
      <c r="F206" s="146"/>
      <c r="G206" s="146"/>
      <c r="H206" s="146"/>
      <c r="I206" s="146"/>
      <c r="J206" s="214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24" customHeight="1" x14ac:dyDescent="0.4">
      <c r="A207" s="146"/>
      <c r="B207" s="260"/>
      <c r="C207" s="23"/>
      <c r="D207" s="146"/>
      <c r="E207" s="146"/>
      <c r="F207" s="146"/>
      <c r="G207" s="146"/>
      <c r="H207" s="146"/>
      <c r="I207" s="146"/>
      <c r="J207" s="214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24" customHeight="1" x14ac:dyDescent="0.4">
      <c r="A208" s="146"/>
      <c r="B208" s="260"/>
      <c r="C208" s="23"/>
      <c r="D208" s="146"/>
      <c r="E208" s="146"/>
      <c r="F208" s="146"/>
      <c r="G208" s="146"/>
      <c r="H208" s="146"/>
      <c r="I208" s="146"/>
      <c r="J208" s="214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24" customHeight="1" x14ac:dyDescent="0.4">
      <c r="A209" s="146"/>
      <c r="B209" s="260"/>
      <c r="C209" s="23"/>
      <c r="D209" s="146"/>
      <c r="E209" s="146"/>
      <c r="F209" s="146"/>
      <c r="G209" s="146"/>
      <c r="H209" s="146"/>
      <c r="I209" s="146"/>
      <c r="J209" s="214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24" customHeight="1" x14ac:dyDescent="0.4">
      <c r="A210" s="146"/>
      <c r="B210" s="260"/>
      <c r="C210" s="23"/>
      <c r="D210" s="146"/>
      <c r="E210" s="146"/>
      <c r="F210" s="146"/>
      <c r="G210" s="146"/>
      <c r="H210" s="146"/>
      <c r="I210" s="146"/>
      <c r="J210" s="214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24" customHeight="1" x14ac:dyDescent="0.4">
      <c r="A211" s="146"/>
      <c r="B211" s="260"/>
      <c r="C211" s="23"/>
      <c r="D211" s="146"/>
      <c r="E211" s="146"/>
      <c r="F211" s="146"/>
      <c r="G211" s="146"/>
      <c r="H211" s="146"/>
      <c r="I211" s="146"/>
      <c r="J211" s="214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24" customHeight="1" x14ac:dyDescent="0.4">
      <c r="A212" s="146"/>
      <c r="B212" s="260"/>
      <c r="C212" s="23"/>
      <c r="D212" s="146"/>
      <c r="E212" s="146"/>
      <c r="F212" s="146"/>
      <c r="G212" s="146"/>
      <c r="H212" s="146"/>
      <c r="I212" s="146"/>
      <c r="J212" s="214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24" customHeight="1" x14ac:dyDescent="0.4">
      <c r="A213" s="146"/>
      <c r="B213" s="260"/>
      <c r="C213" s="23"/>
      <c r="D213" s="146"/>
      <c r="E213" s="146"/>
      <c r="F213" s="146"/>
      <c r="G213" s="146"/>
      <c r="H213" s="146"/>
      <c r="I213" s="146"/>
      <c r="J213" s="214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24" customHeight="1" x14ac:dyDescent="0.4">
      <c r="A214" s="146"/>
      <c r="B214" s="260"/>
      <c r="C214" s="23"/>
      <c r="D214" s="146"/>
      <c r="E214" s="146"/>
      <c r="F214" s="146"/>
      <c r="G214" s="146"/>
      <c r="H214" s="146"/>
      <c r="I214" s="146"/>
      <c r="J214" s="214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24" customHeight="1" x14ac:dyDescent="0.4">
      <c r="A215" s="146"/>
      <c r="B215" s="260"/>
      <c r="C215" s="23"/>
      <c r="D215" s="146"/>
      <c r="E215" s="146"/>
      <c r="F215" s="146"/>
      <c r="G215" s="146"/>
      <c r="H215" s="146"/>
      <c r="I215" s="146"/>
      <c r="J215" s="214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24" customHeight="1" x14ac:dyDescent="0.4">
      <c r="A216" s="146"/>
      <c r="B216" s="260"/>
      <c r="C216" s="23"/>
      <c r="D216" s="146"/>
      <c r="E216" s="146"/>
      <c r="F216" s="146"/>
      <c r="G216" s="146"/>
      <c r="H216" s="146"/>
      <c r="I216" s="146"/>
      <c r="J216" s="214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24" customHeight="1" x14ac:dyDescent="0.4">
      <c r="A217" s="146"/>
      <c r="B217" s="260"/>
      <c r="C217" s="23"/>
      <c r="D217" s="146"/>
      <c r="E217" s="146"/>
      <c r="F217" s="146"/>
      <c r="G217" s="146"/>
      <c r="H217" s="146"/>
      <c r="I217" s="146"/>
      <c r="J217" s="214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24" customHeight="1" x14ac:dyDescent="0.4">
      <c r="A218" s="146"/>
      <c r="B218" s="260"/>
      <c r="C218" s="23"/>
      <c r="D218" s="146"/>
      <c r="E218" s="146"/>
      <c r="F218" s="146"/>
      <c r="G218" s="146"/>
      <c r="H218" s="146"/>
      <c r="I218" s="146"/>
      <c r="J218" s="214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24" customHeight="1" x14ac:dyDescent="0.4">
      <c r="A219" s="146"/>
      <c r="B219" s="260"/>
      <c r="C219" s="23"/>
      <c r="D219" s="146"/>
      <c r="E219" s="146"/>
      <c r="F219" s="146"/>
      <c r="G219" s="146"/>
      <c r="H219" s="146"/>
      <c r="I219" s="146"/>
      <c r="J219" s="214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24" customHeight="1" x14ac:dyDescent="0.4">
      <c r="A220" s="146"/>
      <c r="B220" s="260"/>
      <c r="C220" s="23"/>
      <c r="D220" s="146"/>
      <c r="E220" s="146"/>
      <c r="F220" s="146"/>
      <c r="G220" s="146"/>
      <c r="H220" s="146"/>
      <c r="I220" s="146"/>
      <c r="J220" s="214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24" customHeight="1" x14ac:dyDescent="0.4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24" customHeight="1" x14ac:dyDescent="0.4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24" customHeight="1" x14ac:dyDescent="0.4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24" customHeight="1" x14ac:dyDescent="0.4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24" customHeight="1" x14ac:dyDescent="0.4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24" customHeight="1" x14ac:dyDescent="0.4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24" customHeight="1" x14ac:dyDescent="0.4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24" customHeight="1" x14ac:dyDescent="0.4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24" customHeight="1" x14ac:dyDescent="0.4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24" customHeight="1" x14ac:dyDescent="0.4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24" customHeight="1" x14ac:dyDescent="0.4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24" customHeight="1" x14ac:dyDescent="0.4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24" customHeight="1" x14ac:dyDescent="0.4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24" customHeight="1" x14ac:dyDescent="0.4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24" customHeight="1" x14ac:dyDescent="0.4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24" customHeight="1" x14ac:dyDescent="0.4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24" customHeight="1" x14ac:dyDescent="0.4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24" customHeight="1" x14ac:dyDescent="0.4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24" customHeight="1" x14ac:dyDescent="0.4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24" customHeight="1" x14ac:dyDescent="0.4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24" customHeight="1" x14ac:dyDescent="0.4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24" customHeight="1" x14ac:dyDescent="0.4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24" customHeight="1" x14ac:dyDescent="0.4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24" customHeight="1" x14ac:dyDescent="0.4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24" customHeight="1" x14ac:dyDescent="0.4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24" customHeight="1" x14ac:dyDescent="0.4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24" customHeight="1" x14ac:dyDescent="0.4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24" customHeight="1" x14ac:dyDescent="0.4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24" customHeight="1" x14ac:dyDescent="0.4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24" customHeight="1" x14ac:dyDescent="0.4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24" customHeight="1" x14ac:dyDescent="0.4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24" customHeight="1" x14ac:dyDescent="0.4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24" customHeight="1" x14ac:dyDescent="0.4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24" customHeight="1" x14ac:dyDescent="0.4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24" customHeight="1" x14ac:dyDescent="0.4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24" customHeight="1" x14ac:dyDescent="0.4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24" customHeight="1" x14ac:dyDescent="0.4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24" customHeight="1" x14ac:dyDescent="0.4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24" customHeight="1" x14ac:dyDescent="0.4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24" customHeight="1" x14ac:dyDescent="0.4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24" customHeight="1" x14ac:dyDescent="0.4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24" customHeight="1" x14ac:dyDescent="0.4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24" customHeight="1" x14ac:dyDescent="0.4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24" customHeight="1" x14ac:dyDescent="0.4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24" customHeight="1" x14ac:dyDescent="0.4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24" customHeight="1" x14ac:dyDescent="0.4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24" customHeight="1" x14ac:dyDescent="0.4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24" customHeight="1" x14ac:dyDescent="0.4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24" customHeight="1" x14ac:dyDescent="0.4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24" customHeight="1" x14ac:dyDescent="0.4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24" customHeight="1" x14ac:dyDescent="0.4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24" customHeight="1" x14ac:dyDescent="0.4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24" customHeight="1" x14ac:dyDescent="0.4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24" customHeight="1" x14ac:dyDescent="0.4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24" customHeight="1" x14ac:dyDescent="0.4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24" customHeight="1" x14ac:dyDescent="0.4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24" customHeight="1" x14ac:dyDescent="0.4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24" customHeight="1" x14ac:dyDescent="0.4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24" customHeight="1" x14ac:dyDescent="0.4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24" customHeight="1" x14ac:dyDescent="0.4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24" customHeight="1" x14ac:dyDescent="0.4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24" customHeight="1" x14ac:dyDescent="0.4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24" customHeight="1" x14ac:dyDescent="0.4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24" customHeight="1" x14ac:dyDescent="0.4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24" customHeight="1" x14ac:dyDescent="0.4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24" customHeight="1" x14ac:dyDescent="0.4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24" customHeight="1" x14ac:dyDescent="0.4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24" customHeight="1" x14ac:dyDescent="0.4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24" customHeight="1" x14ac:dyDescent="0.4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24" customHeight="1" x14ac:dyDescent="0.4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24" customHeight="1" x14ac:dyDescent="0.4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24" customHeight="1" x14ac:dyDescent="0.4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24" customHeight="1" x14ac:dyDescent="0.4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24" customHeight="1" x14ac:dyDescent="0.4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24" customHeight="1" x14ac:dyDescent="0.4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24" customHeight="1" x14ac:dyDescent="0.4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24" customHeight="1" x14ac:dyDescent="0.4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24" customHeight="1" x14ac:dyDescent="0.4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24" customHeight="1" x14ac:dyDescent="0.4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24" customHeight="1" x14ac:dyDescent="0.4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24" customHeight="1" x14ac:dyDescent="0.4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24" customHeight="1" x14ac:dyDescent="0.4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24" customHeight="1" x14ac:dyDescent="0.4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24" customHeight="1" x14ac:dyDescent="0.4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24" customHeight="1" x14ac:dyDescent="0.4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24" customHeight="1" x14ac:dyDescent="0.4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24" customHeight="1" x14ac:dyDescent="0.4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24" customHeight="1" x14ac:dyDescent="0.4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24" customHeight="1" x14ac:dyDescent="0.4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24" customHeight="1" x14ac:dyDescent="0.4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24" customHeight="1" x14ac:dyDescent="0.4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24" customHeight="1" x14ac:dyDescent="0.4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24" customHeight="1" x14ac:dyDescent="0.4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24" customHeight="1" x14ac:dyDescent="0.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24" customHeight="1" x14ac:dyDescent="0.4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24" customHeight="1" x14ac:dyDescent="0.4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24" customHeight="1" x14ac:dyDescent="0.4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24" customHeight="1" x14ac:dyDescent="0.4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24" customHeight="1" x14ac:dyDescent="0.4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24" customHeight="1" x14ac:dyDescent="0.4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24" customHeight="1" x14ac:dyDescent="0.4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24" customHeight="1" x14ac:dyDescent="0.4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24" customHeight="1" x14ac:dyDescent="0.4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24" customHeight="1" x14ac:dyDescent="0.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4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4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4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4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4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4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4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4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4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4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4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4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4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4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4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4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4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4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4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4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4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4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4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4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4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4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4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4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4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4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4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4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4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4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4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4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4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4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4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4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4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4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4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4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4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4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4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4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4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4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4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4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4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4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4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4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4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4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4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4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4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4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4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4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4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4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4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4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4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4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4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4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4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4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4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4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4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4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4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4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4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4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4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4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4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4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4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4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4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4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4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4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4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4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4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4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4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4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4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4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4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4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4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4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4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4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4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4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4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4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4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4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4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4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4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4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4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4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4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4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4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4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4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4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4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4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4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4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4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4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4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4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4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4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4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4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4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4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4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4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4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4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4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4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4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4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4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4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4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4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4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4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4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4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4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4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4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4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4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4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4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4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4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4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4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4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4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4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4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4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4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4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4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4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4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4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4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4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4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4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4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4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4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4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4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4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4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4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4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4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4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4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4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4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4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4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4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4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4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4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4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4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4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4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4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4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4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4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4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4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4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4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4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4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4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4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4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4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4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4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4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4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4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4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4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4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4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4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4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4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4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4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4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4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4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4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4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4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4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4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4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4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4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4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4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4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4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4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4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4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4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4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4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4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4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4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4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4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4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4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4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4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4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4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4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4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4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4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4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4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4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4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4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4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4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4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4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4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4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4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4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4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4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4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4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4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4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4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4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4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4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4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4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4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4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4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4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4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4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4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4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4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4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4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4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4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4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4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4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4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4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4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4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4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4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4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4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4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4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4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4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4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4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4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4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4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4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4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4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4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4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4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4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4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4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4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4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4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4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4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4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4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4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4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4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4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4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4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4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4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4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4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4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4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4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4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4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4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4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4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4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4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4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4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4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4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4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261">
    <mergeCell ref="B220:C220"/>
    <mergeCell ref="B214:C214"/>
    <mergeCell ref="B215:C215"/>
    <mergeCell ref="B216:C216"/>
    <mergeCell ref="B217:C217"/>
    <mergeCell ref="B218:C218"/>
    <mergeCell ref="B219:C219"/>
    <mergeCell ref="B208:C208"/>
    <mergeCell ref="B209:C209"/>
    <mergeCell ref="B210:C210"/>
    <mergeCell ref="B211:C211"/>
    <mergeCell ref="B212:C212"/>
    <mergeCell ref="B213:C213"/>
    <mergeCell ref="B202:C202"/>
    <mergeCell ref="B203:C203"/>
    <mergeCell ref="B204:C204"/>
    <mergeCell ref="B205:C205"/>
    <mergeCell ref="B206:C206"/>
    <mergeCell ref="B207:C207"/>
    <mergeCell ref="B196:C196"/>
    <mergeCell ref="B197:C197"/>
    <mergeCell ref="B198:C198"/>
    <mergeCell ref="B199:C199"/>
    <mergeCell ref="B200:C200"/>
    <mergeCell ref="B201:C201"/>
    <mergeCell ref="B190:C190"/>
    <mergeCell ref="B191:C191"/>
    <mergeCell ref="B192:C192"/>
    <mergeCell ref="B193:C193"/>
    <mergeCell ref="B194:C194"/>
    <mergeCell ref="B195:C195"/>
    <mergeCell ref="B184:C184"/>
    <mergeCell ref="B185:C185"/>
    <mergeCell ref="B186:C186"/>
    <mergeCell ref="B187:C187"/>
    <mergeCell ref="B188:C188"/>
    <mergeCell ref="B189:C189"/>
    <mergeCell ref="B178:C178"/>
    <mergeCell ref="B179:C179"/>
    <mergeCell ref="B180:C180"/>
    <mergeCell ref="B181:C181"/>
    <mergeCell ref="B182:C182"/>
    <mergeCell ref="B183:C183"/>
    <mergeCell ref="B172:C172"/>
    <mergeCell ref="B173:C173"/>
    <mergeCell ref="B174:C174"/>
    <mergeCell ref="B175:C175"/>
    <mergeCell ref="B176:C176"/>
    <mergeCell ref="B177:C177"/>
    <mergeCell ref="H167:H168"/>
    <mergeCell ref="I167:I168"/>
    <mergeCell ref="J167:J168"/>
    <mergeCell ref="B169:C169"/>
    <mergeCell ref="B170:C170"/>
    <mergeCell ref="B171:C171"/>
    <mergeCell ref="A167:A168"/>
    <mergeCell ref="B167:C168"/>
    <mergeCell ref="D167:D168"/>
    <mergeCell ref="E167:E168"/>
    <mergeCell ref="F167:F168"/>
    <mergeCell ref="G167:G168"/>
    <mergeCell ref="A164:A166"/>
    <mergeCell ref="B164:C166"/>
    <mergeCell ref="D164:D166"/>
    <mergeCell ref="G164:G166"/>
    <mergeCell ref="I164:I166"/>
    <mergeCell ref="J164:J166"/>
    <mergeCell ref="A162:A163"/>
    <mergeCell ref="B162:C163"/>
    <mergeCell ref="D162:D163"/>
    <mergeCell ref="G162:G163"/>
    <mergeCell ref="I162:I163"/>
    <mergeCell ref="J162:J163"/>
    <mergeCell ref="A156:A161"/>
    <mergeCell ref="B156:C161"/>
    <mergeCell ref="D156:D161"/>
    <mergeCell ref="G156:G161"/>
    <mergeCell ref="I156:I161"/>
    <mergeCell ref="J156:J161"/>
    <mergeCell ref="H152:H153"/>
    <mergeCell ref="J152:J153"/>
    <mergeCell ref="A154:A155"/>
    <mergeCell ref="B154:C155"/>
    <mergeCell ref="D154:D155"/>
    <mergeCell ref="E154:E155"/>
    <mergeCell ref="F154:F155"/>
    <mergeCell ref="G154:G155"/>
    <mergeCell ref="H154:H155"/>
    <mergeCell ref="J154:J155"/>
    <mergeCell ref="A152:A153"/>
    <mergeCell ref="B152:C153"/>
    <mergeCell ref="D152:D153"/>
    <mergeCell ref="E152:E153"/>
    <mergeCell ref="F152:F153"/>
    <mergeCell ref="G152:G153"/>
    <mergeCell ref="J148:J149"/>
    <mergeCell ref="A150:A151"/>
    <mergeCell ref="B150:C151"/>
    <mergeCell ref="D150:D151"/>
    <mergeCell ref="E150:E151"/>
    <mergeCell ref="F150:F151"/>
    <mergeCell ref="G150:G151"/>
    <mergeCell ref="H150:H151"/>
    <mergeCell ref="J150:J151"/>
    <mergeCell ref="H146:H147"/>
    <mergeCell ref="I146:I147"/>
    <mergeCell ref="J146:J147"/>
    <mergeCell ref="A148:A149"/>
    <mergeCell ref="B148:C149"/>
    <mergeCell ref="D148:D149"/>
    <mergeCell ref="E148:E149"/>
    <mergeCell ref="F148:F149"/>
    <mergeCell ref="H148:H149"/>
    <mergeCell ref="I148:I149"/>
    <mergeCell ref="B145:C145"/>
    <mergeCell ref="A146:A147"/>
    <mergeCell ref="B146:C147"/>
    <mergeCell ref="D146:D147"/>
    <mergeCell ref="E146:E147"/>
    <mergeCell ref="F146:F147"/>
    <mergeCell ref="G139:G141"/>
    <mergeCell ref="H139:H141"/>
    <mergeCell ref="J139:J141"/>
    <mergeCell ref="B142:C144"/>
    <mergeCell ref="D142:D144"/>
    <mergeCell ref="G142:G144"/>
    <mergeCell ref="H142:H144"/>
    <mergeCell ref="I142:I143"/>
    <mergeCell ref="J142:J144"/>
    <mergeCell ref="A129:A138"/>
    <mergeCell ref="B129:C138"/>
    <mergeCell ref="D129:D138"/>
    <mergeCell ref="A139:A144"/>
    <mergeCell ref="B139:C141"/>
    <mergeCell ref="D139:D141"/>
    <mergeCell ref="A124:A125"/>
    <mergeCell ref="B124:C125"/>
    <mergeCell ref="D124:D125"/>
    <mergeCell ref="B126:C126"/>
    <mergeCell ref="B127:C127"/>
    <mergeCell ref="B128:C128"/>
    <mergeCell ref="A117:A122"/>
    <mergeCell ref="B117:C122"/>
    <mergeCell ref="D117:D122"/>
    <mergeCell ref="I117:I122"/>
    <mergeCell ref="J117:J122"/>
    <mergeCell ref="B123:C123"/>
    <mergeCell ref="H104:H105"/>
    <mergeCell ref="I104:I105"/>
    <mergeCell ref="J104:J105"/>
    <mergeCell ref="A106:A116"/>
    <mergeCell ref="B106:C116"/>
    <mergeCell ref="D106:D116"/>
    <mergeCell ref="J107:J116"/>
    <mergeCell ref="A104:A105"/>
    <mergeCell ref="B104:C105"/>
    <mergeCell ref="D104:D105"/>
    <mergeCell ref="E104:E105"/>
    <mergeCell ref="F104:F105"/>
    <mergeCell ref="G104:G105"/>
    <mergeCell ref="J96:J100"/>
    <mergeCell ref="A101:A103"/>
    <mergeCell ref="B101:C103"/>
    <mergeCell ref="D101:D103"/>
    <mergeCell ref="E101:E102"/>
    <mergeCell ref="F101:F102"/>
    <mergeCell ref="J101:J103"/>
    <mergeCell ref="B88:C92"/>
    <mergeCell ref="I88:I92"/>
    <mergeCell ref="B95:C95"/>
    <mergeCell ref="A96:A100"/>
    <mergeCell ref="B96:C100"/>
    <mergeCell ref="D96:D100"/>
    <mergeCell ref="G75:G76"/>
    <mergeCell ref="A77:A79"/>
    <mergeCell ref="B77:C79"/>
    <mergeCell ref="D77:D95"/>
    <mergeCell ref="I77:I79"/>
    <mergeCell ref="J77:J92"/>
    <mergeCell ref="A80:A87"/>
    <mergeCell ref="B80:C87"/>
    <mergeCell ref="I80:I87"/>
    <mergeCell ref="A88:A92"/>
    <mergeCell ref="A69:A74"/>
    <mergeCell ref="B69:C74"/>
    <mergeCell ref="D69:D74"/>
    <mergeCell ref="F69:F74"/>
    <mergeCell ref="G69:G74"/>
    <mergeCell ref="A75:A76"/>
    <mergeCell ref="B75:C76"/>
    <mergeCell ref="D75:D76"/>
    <mergeCell ref="E75:E76"/>
    <mergeCell ref="F75:F76"/>
    <mergeCell ref="A49:A60"/>
    <mergeCell ref="B49:C60"/>
    <mergeCell ref="D49:D60"/>
    <mergeCell ref="J49:J50"/>
    <mergeCell ref="A61:A68"/>
    <mergeCell ref="B61:C68"/>
    <mergeCell ref="D61:D68"/>
    <mergeCell ref="F61:F68"/>
    <mergeCell ref="G61:G68"/>
    <mergeCell ref="J61:J74"/>
    <mergeCell ref="I39:I42"/>
    <mergeCell ref="J39:J42"/>
    <mergeCell ref="A43:A48"/>
    <mergeCell ref="B43:C48"/>
    <mergeCell ref="D43:D48"/>
    <mergeCell ref="E43:E48"/>
    <mergeCell ref="F43:F48"/>
    <mergeCell ref="H43:H48"/>
    <mergeCell ref="I43:I48"/>
    <mergeCell ref="J43:J48"/>
    <mergeCell ref="A39:A42"/>
    <mergeCell ref="B39:C42"/>
    <mergeCell ref="D39:D42"/>
    <mergeCell ref="E39:E42"/>
    <mergeCell ref="F39:F42"/>
    <mergeCell ref="H39:H42"/>
    <mergeCell ref="G28:G32"/>
    <mergeCell ref="H28:H32"/>
    <mergeCell ref="J28:J32"/>
    <mergeCell ref="A33:A38"/>
    <mergeCell ref="B33:C38"/>
    <mergeCell ref="D33:D38"/>
    <mergeCell ref="F33:F38"/>
    <mergeCell ref="G33:G38"/>
    <mergeCell ref="I33:I38"/>
    <mergeCell ref="J33:J38"/>
    <mergeCell ref="I13:I19"/>
    <mergeCell ref="J13:J27"/>
    <mergeCell ref="F20:F27"/>
    <mergeCell ref="G20:G27"/>
    <mergeCell ref="I20:I27"/>
    <mergeCell ref="A28:A32"/>
    <mergeCell ref="B28:C32"/>
    <mergeCell ref="D28:D32"/>
    <mergeCell ref="E28:E32"/>
    <mergeCell ref="F28:F32"/>
    <mergeCell ref="B12:C12"/>
    <mergeCell ref="A13:A27"/>
    <mergeCell ref="B13:C27"/>
    <mergeCell ref="D13:D27"/>
    <mergeCell ref="F13:F19"/>
    <mergeCell ref="G13:G19"/>
    <mergeCell ref="B6:C6"/>
    <mergeCell ref="B7:C7"/>
    <mergeCell ref="B8:C8"/>
    <mergeCell ref="B9:C9"/>
    <mergeCell ref="B10:C10"/>
    <mergeCell ref="B11:C11"/>
    <mergeCell ref="A1:A3"/>
    <mergeCell ref="I1:J1"/>
    <mergeCell ref="I2:J2"/>
    <mergeCell ref="A4:A5"/>
    <mergeCell ref="B4:C5"/>
    <mergeCell ref="D4:D5"/>
    <mergeCell ref="E4:E5"/>
    <mergeCell ref="F4:G4"/>
    <mergeCell ref="H4:I4"/>
    <mergeCell ref="J4:J5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1.4.10</vt:lpstr>
      <vt:lpstr>รายละเอียด 1.4.10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2022-09-15T07:05:59Z</dcterms:created>
  <dcterms:modified xsi:type="dcterms:W3CDTF">2022-09-15T07:06:12Z</dcterms:modified>
</cp:coreProperties>
</file>