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2 เดือน\1\"/>
    </mc:Choice>
  </mc:AlternateContent>
  <bookViews>
    <workbookView xWindow="0" yWindow="0" windowWidth="28800" windowHeight="10680"/>
  </bookViews>
  <sheets>
    <sheet name="1.2.1" sheetId="1" r:id="rId1"/>
    <sheet name="รายละเอียด 1.2.1" sheetId="2" r:id="rId2"/>
  </sheets>
  <externalReferences>
    <externalReference r:id="rId3"/>
  </externalReferences>
  <definedNames>
    <definedName name="JR_PAGE_ANCHOR_0_1" localSheetId="1">#REF!</definedName>
    <definedName name="JR_PAGE_ANCHOR_0_1">#REF!</definedName>
    <definedName name="MmExcelLinker_477C1F08_6AA4_43F8_A32F_7DC5398A21B1" localSheetId="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 localSheetId="1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" i="2" l="1"/>
  <c r="E44" i="1"/>
  <c r="E39" i="1"/>
  <c r="E38" i="1"/>
  <c r="E36" i="1"/>
  <c r="E31" i="1"/>
  <c r="E30" i="1"/>
  <c r="N25" i="1"/>
  <c r="T22" i="1"/>
  <c r="E46" i="1" s="1"/>
  <c r="S22" i="1"/>
  <c r="R22" i="1"/>
  <c r="Q22" i="1"/>
  <c r="P22" i="1"/>
  <c r="M22" i="1"/>
  <c r="L22" i="1"/>
  <c r="K22" i="1"/>
  <c r="J22" i="1"/>
  <c r="N22" i="1" s="1"/>
  <c r="H22" i="1"/>
  <c r="G22" i="1"/>
  <c r="F22" i="1"/>
  <c r="E22" i="1"/>
  <c r="I22" i="1" s="1"/>
  <c r="T21" i="1"/>
  <c r="E45" i="1" s="1"/>
  <c r="N21" i="1"/>
  <c r="I21" i="1"/>
  <c r="O21" i="1" s="1"/>
  <c r="T20" i="1"/>
  <c r="N20" i="1"/>
  <c r="O20" i="1" s="1"/>
  <c r="I20" i="1"/>
  <c r="U19" i="1"/>
  <c r="F43" i="1" s="1"/>
  <c r="T19" i="1"/>
  <c r="E43" i="1" s="1"/>
  <c r="O19" i="1"/>
  <c r="D43" i="1" s="1"/>
  <c r="N19" i="1"/>
  <c r="I19" i="1"/>
  <c r="T18" i="1"/>
  <c r="E42" i="1" s="1"/>
  <c r="N18" i="1"/>
  <c r="O18" i="1" s="1"/>
  <c r="I18" i="1"/>
  <c r="T17" i="1"/>
  <c r="E41" i="1" s="1"/>
  <c r="O17" i="1"/>
  <c r="D41" i="1" s="1"/>
  <c r="N17" i="1"/>
  <c r="I17" i="1"/>
  <c r="T16" i="1"/>
  <c r="E40" i="1" s="1"/>
  <c r="N16" i="1"/>
  <c r="O16" i="1" s="1"/>
  <c r="I16" i="1"/>
  <c r="T15" i="1"/>
  <c r="N15" i="1"/>
  <c r="I15" i="1"/>
  <c r="O15" i="1" s="1"/>
  <c r="T14" i="1"/>
  <c r="N14" i="1"/>
  <c r="I14" i="1"/>
  <c r="O14" i="1" s="1"/>
  <c r="T13" i="1"/>
  <c r="E37" i="1" s="1"/>
  <c r="N13" i="1"/>
  <c r="I13" i="1"/>
  <c r="O13" i="1" s="1"/>
  <c r="T12" i="1"/>
  <c r="N12" i="1"/>
  <c r="I12" i="1"/>
  <c r="O12" i="1" s="1"/>
  <c r="U11" i="1"/>
  <c r="F35" i="1" s="1"/>
  <c r="T11" i="1"/>
  <c r="E35" i="1" s="1"/>
  <c r="O11" i="1"/>
  <c r="D35" i="1" s="1"/>
  <c r="N11" i="1"/>
  <c r="I11" i="1"/>
  <c r="T10" i="1"/>
  <c r="E34" i="1" s="1"/>
  <c r="N10" i="1"/>
  <c r="O10" i="1" s="1"/>
  <c r="I10" i="1"/>
  <c r="T9" i="1"/>
  <c r="E33" i="1" s="1"/>
  <c r="O9" i="1"/>
  <c r="D33" i="1" s="1"/>
  <c r="N9" i="1"/>
  <c r="I9" i="1"/>
  <c r="T8" i="1"/>
  <c r="E32" i="1" s="1"/>
  <c r="N8" i="1"/>
  <c r="O8" i="1" s="1"/>
  <c r="I8" i="1"/>
  <c r="T7" i="1"/>
  <c r="N7" i="1"/>
  <c r="I7" i="1"/>
  <c r="O7" i="1" s="1"/>
  <c r="T6" i="1"/>
  <c r="N6" i="1"/>
  <c r="I6" i="1"/>
  <c r="O6" i="1" s="1"/>
  <c r="D38" i="1" l="1"/>
  <c r="U14" i="1"/>
  <c r="U21" i="1"/>
  <c r="D45" i="1"/>
  <c r="D42" i="1"/>
  <c r="U18" i="1"/>
  <c r="D40" i="1"/>
  <c r="U16" i="1"/>
  <c r="O22" i="1"/>
  <c r="D44" i="1"/>
  <c r="U20" i="1"/>
  <c r="D31" i="1"/>
  <c r="U7" i="1"/>
  <c r="D36" i="1"/>
  <c r="U12" i="1"/>
  <c r="D34" i="1"/>
  <c r="U10" i="1"/>
  <c r="D39" i="1"/>
  <c r="U15" i="1"/>
  <c r="D32" i="1"/>
  <c r="U8" i="1"/>
  <c r="D30" i="1"/>
  <c r="U6" i="1"/>
  <c r="U13" i="1"/>
  <c r="D37" i="1"/>
  <c r="V11" i="1"/>
  <c r="W11" i="1" s="1"/>
  <c r="U17" i="1"/>
  <c r="V19" i="1"/>
  <c r="W19" i="1" s="1"/>
  <c r="U9" i="1"/>
  <c r="F34" i="1" l="1"/>
  <c r="V10" i="1"/>
  <c r="W10" i="1" s="1"/>
  <c r="D46" i="1"/>
  <c r="U22" i="1"/>
  <c r="V13" i="1"/>
  <c r="W13" i="1" s="1"/>
  <c r="F37" i="1"/>
  <c r="F40" i="1"/>
  <c r="V16" i="1"/>
  <c r="W16" i="1" s="1"/>
  <c r="V18" i="1"/>
  <c r="W18" i="1" s="1"/>
  <c r="F42" i="1"/>
  <c r="F30" i="1"/>
  <c r="V6" i="1"/>
  <c r="W6" i="1" s="1"/>
  <c r="F36" i="1"/>
  <c r="V12" i="1"/>
  <c r="W12" i="1" s="1"/>
  <c r="F33" i="1"/>
  <c r="V9" i="1"/>
  <c r="W9" i="1" s="1"/>
  <c r="F32" i="1"/>
  <c r="V8" i="1"/>
  <c r="W8" i="1" s="1"/>
  <c r="V7" i="1"/>
  <c r="W7" i="1" s="1"/>
  <c r="F31" i="1"/>
  <c r="V17" i="1"/>
  <c r="W17" i="1" s="1"/>
  <c r="F41" i="1"/>
  <c r="V15" i="1"/>
  <c r="W15" i="1" s="1"/>
  <c r="F39" i="1"/>
  <c r="V20" i="1"/>
  <c r="W20" i="1" s="1"/>
  <c r="F44" i="1"/>
  <c r="V21" i="1"/>
  <c r="W21" i="1" s="1"/>
  <c r="F45" i="1"/>
  <c r="F38" i="1"/>
  <c r="V14" i="1"/>
  <c r="W14" i="1" s="1"/>
  <c r="F46" i="1" l="1"/>
  <c r="V22" i="1"/>
  <c r="W22" i="1" s="1"/>
</calcChain>
</file>

<file path=xl/sharedStrings.xml><?xml version="1.0" encoding="utf-8"?>
<sst xmlns="http://schemas.openxmlformats.org/spreadsheetml/2006/main" count="2163" uniqueCount="668">
  <si>
    <t>ตัวชี้วัด</t>
  </si>
  <si>
    <t>1.2.1  ร้อยละของนักศึกษาที่ได้รับการยกย่องหรือยอมรับในระดับชาติและ/หรือนานาชาติ</t>
  </si>
  <si>
    <t>ผลการดำเนินงาน</t>
  </si>
  <si>
    <t>หน่วยงานเจ้าภาพ</t>
  </si>
  <si>
    <t>กองพัฒนานักศึกษา</t>
  </si>
  <si>
    <t>รอบ 12 เดือน</t>
  </si>
  <si>
    <t>ผู้รับผิดชอบ</t>
  </si>
  <si>
    <t>นางสาวพจนีย์</t>
  </si>
  <si>
    <t>อนุศรี</t>
  </si>
  <si>
    <t>โทร.1348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</si>
  <si>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</si>
  <si>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</si>
  <si>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</si>
  <si>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</si>
  <si>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รางวัลระดับชาติ</t>
  </si>
  <si>
    <t>รางวัลระดับนานาชาติ</t>
  </si>
  <si>
    <t>รวมทั้งสิ้น</t>
  </si>
  <si>
    <t>จำนวนนักศึกษาทั้งหมด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</si>
  <si>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</si>
  <si>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</si>
  <si>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</si>
  <si>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</si>
  <si>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</si>
  <si>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นักปฏิบัติ</t>
  </si>
  <si>
    <t>การสื่อสาร</t>
  </si>
  <si>
    <t>จิตสาธารณะ</t>
  </si>
  <si>
    <t>อื่นๆ</t>
  </si>
  <si>
    <t>รวม</t>
  </si>
  <si>
    <t>ป.ตรี</t>
  </si>
  <si>
    <t>ป.บัณฑิต</t>
  </si>
  <si>
    <t>ป.โท</t>
  </si>
  <si>
    <t>ป.เอก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</si>
  <si>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</si>
  <si>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</si>
  <si>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</si>
  <si>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</si>
  <si>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</si>
  <si>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</si>
  <si>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</si>
  <si>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</si>
  <si>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</si>
  <si>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</si>
  <si>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</si>
  <si>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</si>
  <si>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</si>
  <si>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</si>
  <si>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 วิทยาลัยนวัตกรรมและการจัดการ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</si>
  <si>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</si>
  <si>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</si>
  <si>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</si>
  <si>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</si>
  <si>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รางวัลลำดับที่ 2-5 ตามเงื่อนไขระยะเวลาการเก็บข้อมูลไม่อยู่ในปีการศึกษา 2564 จึงไม่สามารถนับได้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</si>
  <si>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</si>
  <si>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</si>
  <si>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</si>
  <si>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ศูนย์การศึกษาจังหวัดอุดรธานี</t>
  </si>
  <si>
    <t>ระดับมหาวิทยาลัย</t>
  </si>
  <si>
    <t>ตัวชี้วัดระดับเจ้าภาพ</t>
  </si>
  <si>
    <t>1.2.1 (S) ระดับความสำเร็จของการดำเนินการตามแนวทางตามตัวชี้วัด 
ร้อยละของนักศึกษาที่ได้รับการยกย่องหรือยอมรับในระดับชาติและ/หรือนานาชาติ</t>
  </si>
  <si>
    <t>คะแนน</t>
  </si>
  <si>
    <t xml:space="preserve"> </t>
  </si>
  <si>
    <t>ห้ามลบ สรุปกราฟ</t>
  </si>
  <si>
    <t>จำนวนรางวัล</t>
  </si>
  <si>
    <t>ร้อยละ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</si>
  <si>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</si>
  <si>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</si>
  <si>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</si>
  <si>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</si>
  <si>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</si>
  <si>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</si>
  <si>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</si>
  <si>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</si>
  <si>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</si>
  <si>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</si>
  <si>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</si>
  <si>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</si>
  <si>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</si>
  <si>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</si>
  <si>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</si>
  <si>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ศูนย์ฯอุดร</t>
  </si>
  <si>
    <t>มหาวิทยาลัย</t>
  </si>
  <si>
    <t>รายละเอียดตัวชี้วัด</t>
  </si>
  <si>
    <t>ชื่อรางวัล</t>
  </si>
  <si>
    <t>หน่วยงานที่ให้รางวัล</t>
  </si>
  <si>
    <t>ระดับรางวัล</t>
  </si>
  <si>
    <t>ระบุด้านของรางวัล</t>
  </si>
  <si>
    <t>ว/ด/ป
ที่ได้รางวัล</t>
  </si>
  <si>
    <t>ผู้ที่ได้รางวัล</t>
  </si>
  <si>
    <t>สาขาวิชา</t>
  </si>
  <si>
    <t>คณะ/วิทยาลัย</t>
  </si>
  <si>
    <t>รหัสนักศึกษา</t>
  </si>
  <si>
    <t>ชั้นปี</t>
  </si>
  <si>
    <t>ชื่อ - สกุล</t>
  </si>
  <si>
    <t>ระดับการศึกษา</t>
  </si>
  <si>
    <t>1) คณะครุศาสตร์</t>
  </si>
  <si>
    <t>รางวัลรองชนะเลิศอันดับ 1 โครงการสอบออนไลน์ชิงทุนการศึกษา หัวข้อ “ศาสตร์แห่งสมาธิ” (The Science of Meditation ) ระดับอุดมศึกษา</t>
  </si>
  <si>
    <t>เครือข่ายเยาวชนพุทธอาสา</t>
  </si>
  <si>
    <t>ระดับชาติ</t>
  </si>
  <si>
    <t>P</t>
  </si>
  <si>
    <t xml:space="preserve">นายเนรมิต ไก่แก้ว </t>
  </si>
  <si>
    <t>ปริญญาตรี</t>
  </si>
  <si>
    <t>วิชาภาษาไทย</t>
  </si>
  <si>
    <t xml:space="preserve">รางวัลชนะเลิศ การแข่งขันการพูดอภิปรายเชิงสร้างสรรค์ ในหัวข้อ “การตั้งครรภ์ไม่พร้อมมีทางออก จริงหรือหลอก! คือยุติการตั้งครรภ์” </t>
  </si>
  <si>
    <t xml:space="preserve">สมาคมวางแผนครอบครัวแห่งประเทศไทย ในพระบรมราชูปถัมภ์สมเด็จพระศรีนครินทราบรมราชชนนี </t>
  </si>
  <si>
    <t xml:space="preserve">นายธนวัฒน์ เจิมกระโทก </t>
  </si>
  <si>
    <t>กรุณาเลือกระดับ</t>
  </si>
  <si>
    <t xml:space="preserve">รางวัลรองชนะเลิศ อันดับ 1  การแข่งขันการพูดอภิปรายเชิงสร้างสรรค์ ในหัวข้อ “การตั้งครรภ์ไม่พร้อมมีทางออก จริงหรือหลอก! คือยุติการตั้งครรภ์” </t>
  </si>
  <si>
    <t xml:space="preserve">นายเอกรัตน์ ธัญญเจริญ </t>
  </si>
  <si>
    <t>รางวัลเยาวชนคนต้นแบบ ประจำปี ๒๕๖๔ สาขาดนตรีและการแสดง โครงการเชิดชูเกียรติเด็กและเยาวชนดีเด่น และผู้มีคุณูปการต่อกิจกรรมเยาวชน เนื่องในวันเยาวชนแห่งชาติ</t>
  </si>
  <si>
    <t>สโมสรโรตารีจตุจักรภาค 3350 โรตารีสากล</t>
  </si>
  <si>
    <t>ü</t>
  </si>
  <si>
    <r>
      <t xml:space="preserve">รางวัล </t>
    </r>
    <r>
      <rPr>
        <sz val="16"/>
        <rFont val="Segoe UI Symbol"/>
        <family val="2"/>
      </rPr>
      <t>❝</t>
    </r>
    <r>
      <rPr>
        <sz val="16"/>
        <rFont val="TH SarabunPSK"/>
        <family val="2"/>
      </rPr>
      <t>Children's Award of Thailand</t>
    </r>
    <r>
      <rPr>
        <sz val="16"/>
        <rFont val="Segoe UI Symbol"/>
        <family val="2"/>
      </rPr>
      <t>❞</t>
    </r>
    <r>
      <rPr>
        <sz val="16"/>
        <rFont val="TH SarabunPSK"/>
        <family val="2"/>
      </rPr>
      <t xml:space="preserve"> การค้นหา </t>
    </r>
    <r>
      <rPr>
        <sz val="16"/>
        <rFont val="Segoe UI Symbol"/>
        <family val="2"/>
      </rPr>
      <t>❛</t>
    </r>
    <r>
      <rPr>
        <sz val="16"/>
        <rFont val="TH SarabunPSK"/>
        <family val="2"/>
      </rPr>
      <t>สุดยอดเด็กแห่งประเทศไทย</t>
    </r>
    <r>
      <rPr>
        <sz val="16"/>
        <rFont val="Segoe UI Symbol"/>
        <family val="2"/>
      </rPr>
      <t>❜</t>
    </r>
    <r>
      <rPr>
        <sz val="16"/>
        <rFont val="TH SarabunPSK"/>
        <family val="2"/>
      </rPr>
      <t xml:space="preserve"> สาขาศิลปวัฒนธรรม (เพลงพื้นบ้าน) เนื่องในโอกาสวันเด็กแห่งชาติ ประจำปี 2565</t>
    </r>
  </si>
  <si>
    <t>สภาศิลปินสร้างสรรค์สังคม</t>
  </si>
  <si>
    <t>รางวัลรองชนะเลิศอันดับ 1 การประกวดกลอนระดับภาค ประจำปี 2564 ในระดับอุดมศึกษา ภาคกรุงเทพฯ และปริมณฑล</t>
  </si>
  <si>
    <t xml:space="preserve">จัดโดย สมาคมนักกลอนแห่งกระเทศไทย </t>
  </si>
  <si>
    <t>60131109045
60131109021
60131109002
60131109024</t>
  </si>
  <si>
    <t>5
5
5
5</t>
  </si>
  <si>
    <t>นายอาทิตย์ บุพโต
นายฉัตรชัย สิทธิจรรยากุล
นายธีรโชติ การสี
นายสุรเกียรติ มะสุใส</t>
  </si>
  <si>
    <t>รางวัลรองชนะเลิศ อับดับ 1 ประเภท FIGHTING</t>
  </si>
  <si>
    <t>สมาคมกีฬายูยิตสูแห่งประเทศไทย</t>
  </si>
  <si>
    <t>นางสาวมิลตรา จันทร์ทา</t>
  </si>
  <si>
    <t>ภาษาอังกฤษ</t>
  </si>
  <si>
    <t>รางวัลรองชนะเลิศ อับดับ 2 ประเภท TACHI WAZA</t>
  </si>
  <si>
    <t xml:space="preserve">รางวัลรองชนะเลิศอันดับ 1 การประกวด "#นางสาวอยุธยา2564" #MissAyutthaya2021 </t>
  </si>
  <si>
    <t>งาน "ยอยศยิ่งฟ้า อยุธยามรดกโลก ปี 2564" ณ เวทีกลาง งานยอยศยิ่งฟ้า อยุธยามรดกโลก จังหวัดพระนครศรีอยุธยา</t>
  </si>
  <si>
    <t xml:space="preserve">นางสาวสิรินทร์ ทองประภา </t>
  </si>
  <si>
    <t>การศึกษาปฐมวัย</t>
  </si>
  <si>
    <t xml:space="preserve">ได้รับโล่เชิดชูเกียรติจากรัฐมนตรีว่าการกระทรวงวัฒนธรรม รางวัล “วัฒนคุณาธร” ประจำปี ๒๕๖๔ </t>
  </si>
  <si>
    <t xml:space="preserve">รับโล่เชิดชูเกียรติจากรัฐมนตรีว่าการกระทรวงวัฒนธรรม รางวัล “วัฒนคุณาธร” ผู้ทำคุณประโยชน์ต่อกระทรวงวัฒนธรรม ประจำปี ๒๕๖๔ เนื่องในวันคล้ายวันสถาปนากระทรวงวัฒนธรรม </t>
  </si>
  <si>
    <t xml:space="preserve">นางสาวชาคริยา ปานณรงค์ </t>
  </si>
  <si>
    <t>ภาษาไทย</t>
  </si>
  <si>
    <t>รางวัลพระราชทาน โครงการคัดเลือกนักเรียน นักศึกษา และสถานศึกษา เพื่อรับรางวัลพระราชทาน ประจำปีการศึกษา ๒๕๖๓</t>
  </si>
  <si>
    <t>อาคารหอประชุมคุรุสภา กระทรวงศึกษาธิการ</t>
  </si>
  <si>
    <t xml:space="preserve">นางสาวจิตราพร จิตจุล </t>
  </si>
  <si>
    <t>รางวัล "ทูตแห่งความดี" ประจำปี ๒๕๖๔ ภายใต้โครงการ ๙ เดือน ๙  ๙๙ ทูตแห่งความดี เพื่อความก้าวหน้าอย่างยั่งยืน</t>
  </si>
  <si>
    <t>นายมนัสนันท์  เวียงสมุทร</t>
  </si>
  <si>
    <t>สังคมศึกษา</t>
  </si>
  <si>
    <t xml:space="preserve">ได้รับรางวัลเยาวชนดีเด่นกรุงเทพมหานคร (ประกายเพชร) ครั้งที่ 16 ประจำปี 2564 ด้านพัฒนาเยาวชน ในโครงการเยาวชนดีเด่นกรุงเทพมหานคร (ประกายเพชร) </t>
  </si>
  <si>
    <t>จัดโดยศูนย์เยาวชนกรุงเทพมหานคร ไทย ญี่ปุ่น</t>
  </si>
  <si>
    <t>ได้รับรางวัลชมเชย การประชันสักวากลอนสด ระดับอุดมศึกษา ประเภททีม ในงาน ราชภัฏบุรีรัมย์มหกรรมวิชาการและวัฒนธรรมนานาชาติ ครั้งที่ 5</t>
  </si>
  <si>
    <t>งานราชภัฏบุรีรัมย์มหกรรมวิชาการและวัฒนธรรมนานาชาติ ครั้งที่ 5  มหาวิทยาลัยราชภัฏบุรีรัมย์</t>
  </si>
  <si>
    <t xml:space="preserve"> 15 ก.พ.65 </t>
  </si>
  <si>
    <t>61131109065
62131109032</t>
  </si>
  <si>
    <t>4
3</t>
  </si>
  <si>
    <t xml:space="preserve">1.นายตะวัน ผิวทองงาม 
2. นางสาวกิ่งฟ้า ส้มเขียวหวาน </t>
  </si>
  <si>
    <t xml:space="preserve">ได้รับรางวัลรองชนะเลิศ อันดับ 1 ระดับอุดมศึกษา การประกวดการอ่านทำนองเสนาะระดับประเทศ ชิงโล่รางวัลเกียรติยศองคมนตรี รอบชิงชนะเลิศ "สืบสำเนียง เสียงเสนาะ" ครั้งที่ ๔ ประจำปีการศึกษา ๒๕๖๔ </t>
  </si>
  <si>
    <t>จัดโดย กลุ่มงานพัฒนานักศึกษาและศิลปวัฒนธรรม วิทยาลัยเซาธ์อีสท์บางกอก</t>
  </si>
  <si>
    <t xml:space="preserve">นางสาวเพ็ญมณี อเนกธรรมกุล </t>
  </si>
  <si>
    <t xml:space="preserve">ได้รับรางวัลรองชนะเลิศ อันดับ 2 ประเภทเรื่องสั้น โครงการประกวดงานเขียน “เกียรตินิยมวรรณศิลป์” ประจำปีการศึกษา 2564 ภายใต้หัวข้อ “ร่วงหล่น” ผลงานเรื่อง “เมื่อสิ้นสดัม เชือกปะกำก็ร้าง สไนก็ไร้เสียง” โดยใช้นามปากกา “เนรมิตร สิทธิศักดิ์” </t>
  </si>
  <si>
    <t xml:space="preserve">จัดโดย ชมรมวรรณศิลป์ จุฬาลงกรณ์มหาวิทยาลัย </t>
  </si>
  <si>
    <t>ได้รับรางวัล รองชนะเลิศอับดับที่ 1 กีฬาคูราช</t>
  </si>
  <si>
    <t>สมาคมคูราชแห่งประเทศไทย</t>
  </si>
  <si>
    <t>เหรียญทอง Under 23 รุ่นเฟเธอร์เวท 57 กิโลกรัม</t>
  </si>
  <si>
    <t>สมาคมกีฬามวยไทยสมัครเล่นแห่งประเทศไทย</t>
  </si>
  <si>
    <r>
      <t xml:space="preserve">        </t>
    </r>
    <r>
      <rPr>
        <sz val="16"/>
        <rFont val="Wingdings"/>
        <charset val="2"/>
      </rPr>
      <t>ü</t>
    </r>
  </si>
  <si>
    <t>นายชัยณรงค์  ยาวะโนภาส</t>
  </si>
  <si>
    <t>วิทยาศาสตร์การกีฬาและสุขภาพ</t>
  </si>
  <si>
    <t>วิทยาศาสตร์และเทคโนโลยี</t>
  </si>
  <si>
    <t xml:space="preserve">รางวัลชนะเลิศ จากการเข้าร่วมแข่งขัน 
รายการ Tiparos Challenge2021 Rising Star Chef: SECRET OF SAUCE
</t>
  </si>
  <si>
    <t xml:space="preserve">บจก. ไพโรจน์ (ทั่งซังฮะ) </t>
  </si>
  <si>
    <t>นางสาวสิริยากรณ์ นวลแก้ว</t>
  </si>
  <si>
    <t>คหกรรมศาสตร์</t>
  </si>
  <si>
    <t>นางสาวภัทรพร อินดำ</t>
  </si>
  <si>
    <t>นายสราวุฒิ อ่วมรอต</t>
  </si>
  <si>
    <t>รางวัล Poster Presentation Award ในงานประชุมวิชาการระดับนานาชาติ The Joint International Conference on Applied Physics and Materials Applications &amp; Applied Magnetism and Ferroelectrics (ICAPMA-JMAG-2021)</t>
  </si>
  <si>
    <t>ICAPMA-JMAG 2021</t>
  </si>
  <si>
    <t>ระดับนานาชาติ</t>
  </si>
  <si>
    <t xml:space="preserve">ระหว่างวัน ที่ 2-3 พ.ย.64 </t>
  </si>
  <si>
    <t xml:space="preserve">นางสาวณิชาภา นิ่มอนงค์ </t>
  </si>
  <si>
    <t xml:space="preserve">แขนงวิชาเคมี สาขาวิทยาศาสตร์และนวัตกรรม </t>
  </si>
  <si>
    <t>แชมป์โลกมวยไทยสมัครเล่น รุ่นเฟเธอร์เวท น้ำหนักไม่เกิน 57 กิโลกรัม</t>
  </si>
  <si>
    <t>สหพันธ์มวยไทยสมัครเล่นนานาชาติ</t>
  </si>
  <si>
    <t>รางวัลชนะเลิศมวลไทยสมัคร รุ่นน้ำหนักไม่เกิน51กิโลกรัม</t>
  </si>
  <si>
    <t>การกีฬาแห่งประเทศไทย</t>
  </si>
  <si>
    <t>ระหว่างวันที่ 18-27 ธ.ค .64</t>
  </si>
  <si>
    <t>นางสาวจิฬาลักษณ์  จามน้อยพรหม</t>
  </si>
  <si>
    <t>รางวัลชนะเลิศปันจักสีลัตชิงชนะเลิศแห่งประเทศไทยรุ่นCชาย</t>
  </si>
  <si>
    <t>สมาคมกีฬาปันจักสีลัตแห่งประเทศไทย</t>
  </si>
  <si>
    <t>15-22 ธ.ค.64</t>
  </si>
  <si>
    <t>รางวัลเหรียญเงิน จากการประกวดสิ่งประดิษฐ์ระดับเยาวชน โครงการ Thailand New Gen Inventor Award 2021</t>
  </si>
  <si>
    <t xml:space="preserve">สำนักงานการวิจัยแห่งชาติ (วช.) </t>
  </si>
  <si>
    <t xml:space="preserve">ระหว่างวันที่ 2 – 6 กุมภาพันธ์ 2565 </t>
  </si>
  <si>
    <t xml:space="preserve">นางสาวสุกัญญา จิตรบรรจง </t>
  </si>
  <si>
    <t xml:space="preserve">สาขาวิชาวิทยาศาสตร์และนวัตกรรม  แขนงวิชาเคมี </t>
  </si>
  <si>
    <t xml:space="preserve">นางสาวสาวิตรี มูลสีดา </t>
  </si>
  <si>
    <t xml:space="preserve">นางสาวพฤฒิอร มีดี </t>
  </si>
  <si>
    <t>รางวัลเหรียญทอง จากการประกวดสิ่งประดิษฐ์ระดับเยาวชน โครงการ Thailand New Gen Inventor Award 2021</t>
  </si>
  <si>
    <r>
      <t xml:space="preserve">         </t>
    </r>
    <r>
      <rPr>
        <sz val="16"/>
        <rFont val="Wingdings"/>
        <charset val="2"/>
      </rPr>
      <t>ü</t>
    </r>
  </si>
  <si>
    <t xml:space="preserve">นางสาวโยฐิตา จันทรส </t>
  </si>
  <si>
    <t>สาขาวิชาวิทยาศาสตร์และนวัตกรรม  แขนงวิชาฟิสิกส์</t>
  </si>
  <si>
    <t xml:space="preserve">นายกัมพล กุรัมย์ </t>
  </si>
  <si>
    <t>รางวัลรองชนะเลิศอันดับ 2 จากการประกวดสิ่งประดิษฐ์ระดับเยาวชน โครงการ Thailand New Gen Inventor Award 2021</t>
  </si>
  <si>
    <t>ได้รับรางวัล รองชนะเลิศอับดับที่ ๑ ทีมผสมจานร่อน</t>
  </si>
  <si>
    <t>สมาคมกีฬาจานร่อนแห่งประเทศไทย</t>
  </si>
  <si>
    <t>นางสาวภาวิดา  เวปุดานนท์</t>
  </si>
  <si>
    <t>นายทรงพล  มงคลศิริ</t>
  </si>
  <si>
    <t>นายอัษฎาวุธ  สองพี่น้อง</t>
  </si>
  <si>
    <t>นางสาวสุกัญญา  ประกอบลักษ์</t>
  </si>
  <si>
    <t>นายสิทธิโชค  ห้วยหงษ์ทอง</t>
  </si>
  <si>
    <t>นายธนภัทร  เกตุแก้ว</t>
  </si>
  <si>
    <t>นางสาวกัญญา  ฤกษ์อุดม</t>
  </si>
  <si>
    <t>นายสิทธิโชค  เงาศรี</t>
  </si>
  <si>
    <t>นายชัยวัฒน์  เสือใจ</t>
  </si>
  <si>
    <t>นายศศิกานต์  แกล้วกล้า</t>
  </si>
  <si>
    <t>นางสาววิสสุตา  มหานวล</t>
  </si>
  <si>
    <t>นางสาวกัญญารัตน์ โหน่งบัณฑิต</t>
  </si>
  <si>
    <t>นางสาวพัชราภรณ์ หมื่นเดช</t>
  </si>
  <si>
    <t>นางสาวพัชรี  มณีเกศแก้ว</t>
  </si>
  <si>
    <t>นายไชยพงศ์  โบพาณิชศิริ</t>
  </si>
  <si>
    <t>นายภูวดล  มีชำนาญ</t>
  </si>
  <si>
    <t>นางสาวพิยดา  จันทร์รักษ์</t>
  </si>
  <si>
    <t>นายกฤตพัฒน์  จามกลาง</t>
  </si>
  <si>
    <t>นายสุทธิพงศ์  กิจยะกานนท์</t>
  </si>
  <si>
    <t>นายณัฐนันท์  ล้ำสุทธิ</t>
  </si>
  <si>
    <t>นายภูมิ     เอ่งฉ้วน</t>
  </si>
  <si>
    <t>นายธีรดนย์  อินทวงศ์</t>
  </si>
  <si>
    <t>นายรณกฤต  ประทุมวรรณ</t>
  </si>
  <si>
    <t>นายพัฒนวงศ์  คงถม</t>
  </si>
  <si>
    <t>รางวัลรองชนะเลิศอันดับ 1 ประเภททีมกัตส์ จานร่อนอัลทิเมทและกัตส์ชิงชนะเลิศแห่งประเทศไทย ประจำปี 2564</t>
  </si>
  <si>
    <t xml:space="preserve">วันที่ 5-6 กุมภาพันธ์ 2565 </t>
  </si>
  <si>
    <t>นายทรงพล มงคลศิริ</t>
  </si>
  <si>
    <t>นายสิทธิโชค ห้วยหงษ์ทอง</t>
  </si>
  <si>
    <t>นายชัยวัฒน์ เสือใจ</t>
  </si>
  <si>
    <t>นายศศิกานต์ แกล้วกล้า</t>
  </si>
  <si>
    <t>นายไชยพงศ์ โบพาณิชศิริ</t>
  </si>
  <si>
    <t>นายกฤตพัฒน์ จามกลาง</t>
  </si>
  <si>
    <t>นายสุทธิพงศ์ กิจยะกานนท์</t>
  </si>
  <si>
    <t>นายณัฐนันท์ ล้ำสุทธิ</t>
  </si>
  <si>
    <t>นายภูมิ เอ่งฉ้วน</t>
  </si>
  <si>
    <t>นายธีรดนย์ อินทวงศ์</t>
  </si>
  <si>
    <t>รางวัลเหรียญเงิน  ประเภททีมกัตส์  จากการการแข่งขันกีฬาแห่งชาติ ครั้งที่ 47 "ศรีสะเกษเกมส์”</t>
  </si>
  <si>
    <t>การกีฬาแห่งประเทศไทย (กกท.)</t>
  </si>
  <si>
    <t xml:space="preserve">วันที่ 6-8 มีนาคม 2565  </t>
  </si>
  <si>
    <t>เหรียญทองแดง ประเภททีมผสม จากการการแข่งขันกีฬาแห่งชาติ ครั้งที่ 47 "ศรีสะเกษเกมส์”</t>
  </si>
  <si>
    <t xml:space="preserve">นางสาวภาวิดา เวปุดานนท์ </t>
  </si>
  <si>
    <t>นายอัษฎาวุธ สองพี่น้อง</t>
  </si>
  <si>
    <t>นางสาวสุกัญญา ประกอบลักษ์</t>
  </si>
  <si>
    <t>นายธนภัทร เกตุแก้ว</t>
  </si>
  <si>
    <t>นางสาวกัญญา ฤกษ์อุดม</t>
  </si>
  <si>
    <t xml:space="preserve">นายสิทธิโชค เงาศรี  </t>
  </si>
  <si>
    <t>นางสาววิสสุตา มหานวล</t>
  </si>
  <si>
    <t>นางสาวพัชรี มณีเกศแก้ว</t>
  </si>
  <si>
    <t xml:space="preserve">นายภูวดล มีชำนาญ </t>
  </si>
  <si>
    <t>นางสาวพิยดา จันทร์รักษ์</t>
  </si>
  <si>
    <t xml:space="preserve">นายพัฒนวงศ์ คงถม </t>
  </si>
  <si>
    <t>นางสาวณัฐวดี พูลสุวรรณ</t>
  </si>
  <si>
    <t>เหรียญทองแดง ประเภททีมหญิง จากการการแข่งขันกีฬาแห่งชาติ ครั้งที่ 47 "ศรีสะเกษเกมส์”</t>
  </si>
  <si>
    <t>เหรียญทองแดง ประเภททีมโอเพ่น จากการการแข่งขันกีฬาแห่งชาติ ครั้งที่ 47 "ศรีสะเกษเกมส์”</t>
  </si>
  <si>
    <t>ได้รับรางวัล รองชนะเลิศอับดับที่ 2 กีฬาคูราช</t>
  </si>
  <si>
    <t>นายเฉลิมพงษ์ ศรีสุมาตร</t>
  </si>
  <si>
    <t xml:space="preserve">ได้รับรางวัล รองชนะเลิศอับดับที่ 2 ฟุตซอลทีมหญิง </t>
  </si>
  <si>
    <t>สมาคมกีฬาฟุตบอลแห่งประเทศไทยฯ</t>
  </si>
  <si>
    <t>นางสาวภัทราภรณ์  กองเงินนอก</t>
  </si>
  <si>
    <t>นางสาวกุลธิดา โสภาพรม</t>
  </si>
  <si>
    <t>นางสาวนฤพร  วงศ์เปี่ยม</t>
  </si>
  <si>
    <t>ชีววิทยาสิ่งแวดล้อม</t>
  </si>
  <si>
    <t>นางสาวปรียานุช ลีอร่าม</t>
  </si>
  <si>
    <t>นางสาวมณัญชยา สายจันทร์</t>
  </si>
  <si>
    <t>นางสาวธนพร เฮงจินดา</t>
  </si>
  <si>
    <t>นางสาววาสนา วิเศษวงษา</t>
  </si>
  <si>
    <t>ได้รับรางวัล มารยาทยอดเยี่ยม</t>
  </si>
  <si>
    <t>รางวัลเหรียญทองแดง จากการแข่งขันกีฬามวยไทยสมัครเล่น รุ่น 57 กก.</t>
  </si>
  <si>
    <t xml:space="preserve">ซีเกมส์ครั้งที่ 31 ประเทศเวียดนาม </t>
  </si>
  <si>
    <t>รางวัลรองชนะเลิศ อับดับ 2 ประเภท FIGHTING</t>
  </si>
  <si>
    <t>นายพชรพล วงษ์มั่น</t>
  </si>
  <si>
    <t>มนุษยศาสตร์และสังคมศาสตร์</t>
  </si>
  <si>
    <t>รางวัลเหรียญเงิน การประชุมวิชาการนิสิตนักศึกษาภูมิศาสตร์และภูมิสารสนเทศศาสตร์แห่งประเทศไทย ครั้งที่ 14 (TSG 14th) กับผลงานเรื่อง "การเรียนรู้ของเครื่องเพื่อติดตามภัยแล้งใน จังหวัดนครราชสีมา ด้วยเทคโนโลยีภูมิสารสนเทศ"</t>
  </si>
  <si>
    <t>มหาวิทยาลัยศรีนครินทรวิโรฒ</t>
  </si>
  <si>
    <t>ระหว่างวันที่ 21 – 22 มกราคม 2565</t>
  </si>
  <si>
    <t>นางสาวพรพรรณ ภูพันดุง</t>
  </si>
  <si>
    <t xml:space="preserve">ภูมิศาสตร์และภูมิสารสนเทศ </t>
  </si>
  <si>
    <t>รางวัลเหรียญเงิน การประชุมวิชาการนิสิตนักศึกษาภูมิศาสตร์และภูมิสารสนเทศศาสตร์แห่งประเทศไทย ครั้งที่ 14 (TSG 14th) กับผลงานเรื่อง "การจำแนกพันธุ์ไม้ป่าชายเลนด้วยแบบจำลองการเรียนรู้ของเครื่อง Machine Learning กรณีศึกษา อำเภออัมพวา จังหวัดสมุทรสงคราม"</t>
  </si>
  <si>
    <t xml:space="preserve">นางสาวนิรัณยา แก้วบัวดี </t>
  </si>
  <si>
    <t>รางวัลเหรียญทองแดง การประชุมวิชาการนิสิตนักศึกษาภูมิศาสตร์และภูมิสารสนเทศศาสตร์แห่งประเทศไทย ครั้งที่ 14 (TSG 14th) กับผลงานเรื่อง "สองทศวรรษแห่งการเปลี่ยนแปลงการใช้ประโยชน์ที่ดินบริเวณเกาะช้าง จังหวัดตราด ประเทศไทย"</t>
  </si>
  <si>
    <t xml:space="preserve">นางสาวประณิตา จังพานิช </t>
  </si>
  <si>
    <t>รางวัลเหรียญทองแดง การประชุมวิชาการนิสิตนักศึกษาภูมิศาสตร์และภูมิสารสนเทศศาสตร์แห่งประเทศไทย ครั้งที่ 14 (TSG 14th) กับผลงานเรื่อง "ความสัมพันธ์ระหว่างปริมาณการใช้ไฟฟ้าในพื้นที่ภาคตะวันออกกับการใช้ประโยชน์ที่ดิน จำนวนประชากรและระดับเศรษฐกิจของประเทศไทย"</t>
  </si>
  <si>
    <t xml:space="preserve">นางสาวฐิติพร ทรัพย์เจริญ </t>
  </si>
  <si>
    <t>รางวัลเหรียญทองแดง การประชุมวิชาการนิสิตนักศึกษาภูมิศาสตร์และภูมิสารสนเทศศาสตร์แห่งประเทศไทย ครั้งที่ 14 (TSG 14th) กับผลงานเรื่อง "การเปลี่ยนแปลงของพื้นที่ป่าชายเลนโดยใช้ข้อมูลภาพถ่ายดาวเทียมในปี 2554 2559 และ 2564 กรณีศึกษา ตำบลยี่สาร อำเภออัมพวา จังหวัดสมุทรสงคราม"</t>
  </si>
  <si>
    <t xml:space="preserve">นางสาวณัฐวรรณ พิกุลทอง </t>
  </si>
  <si>
    <t xml:space="preserve">รางวัลรองชนะเลิศอันดับ 1 Miss Grand Bangkok 2022 </t>
  </si>
  <si>
    <t>กองประกวดมิสแกรนด์กรุงเทพมหานคร 2022</t>
  </si>
  <si>
    <t>นางสาวกชกร กอนตระกูล</t>
  </si>
  <si>
    <t>ภาษาอังกฤษธุรกิจ</t>
  </si>
  <si>
    <t>รางวัลชมเชยจากการเข้าประกวดการอ่านออกเสียงร้อยแก้วภาษาไทย มหาวิทยาลัยราชภัฏธนบุรี ครั้งที่ 3</t>
  </si>
  <si>
    <t>มหาวิทยาลัยราชภัฏธนบุรี</t>
  </si>
  <si>
    <t>นางสาววีรธิดา อดุลนวกิจ</t>
  </si>
  <si>
    <t>ไม่แนบเอกสาร</t>
  </si>
  <si>
    <t>นายจิรายุ บัวกลาง</t>
  </si>
  <si>
    <t>ภาษาจีน</t>
  </si>
  <si>
    <t>ได้รับรางวัล รองชนะเลิศอับดับที่ 1 กีฬาหมากกระดาน</t>
  </si>
  <si>
    <t>สมาคมกีฬากีฬาไทยแห่งประเทศไทย</t>
  </si>
  <si>
    <t>นายสุรภัทร์ บุญหมั่น</t>
  </si>
  <si>
    <t>นางสาวศศิธร ขำชุ่ม</t>
  </si>
  <si>
    <t>นางสาวธันย์ชนก สุภาพ</t>
  </si>
  <si>
    <t>ได้รัรางวัล ขวัญใจนักกีฬา</t>
  </si>
  <si>
    <t xml:space="preserve">รางวัลชมเชย
ด้านความคิดสร้างสรรค์การออกแบบ
และผลิตสื่อออนไลน์ </t>
  </si>
  <si>
    <t>สำนักงานสรรพากรพื้นที่กรุงเทพมหานคร 1</t>
  </si>
  <si>
    <t>นางสาวปภาดา สุภัคพัฒนะพร</t>
  </si>
  <si>
    <t xml:space="preserve">สาขาการบัญชี </t>
  </si>
  <si>
    <t xml:space="preserve">คณะวิทยาการจัดการ </t>
  </si>
  <si>
    <t xml:space="preserve">รางวัล Popular Vote 
ด้านความคิดสร้างสรรค์การออกแบบ
และผลิตสื่อออนไลน์ </t>
  </si>
  <si>
    <t>รองชนะเลิศอันดับ 1
Miss Earth Land Thailand 2021</t>
  </si>
  <si>
    <t>กองประกวด Miss Earth Thailand 2021</t>
  </si>
  <si>
    <t>นางสาวศศิปภา ปภณธีร์ธนาภูมิ</t>
  </si>
  <si>
    <t xml:space="preserve">แขนงวิชาการจัดการธุรกิจบริการ </t>
  </si>
  <si>
    <t>นางสาวปริณดา สุดภู่ทอง</t>
  </si>
  <si>
    <t>สาขาการเงินการธนาคาร</t>
  </si>
  <si>
    <t>นางสาวณัฐสุชา ศรกาญจนอัมพร</t>
  </si>
  <si>
    <t xml:space="preserve">สาขาการเงินการธนาคาร </t>
  </si>
  <si>
    <t>นายเทวินทร์ เลิศพนากร</t>
  </si>
  <si>
    <t>คอมพิวเตอร์ธุรกิจ</t>
  </si>
  <si>
    <t xml:space="preserve">รางวัลรองชนะเลิศอันดับ 5 รุ่น Miss 
Teen 16-19 ในการประกวด Miss
Teen Junior Idol Thailand 2021 </t>
  </si>
  <si>
    <t xml:space="preserve">เรือนนาฏอนงค์ Fairy Kids Contest และ WOW 
Pageantry Thailand </t>
  </si>
  <si>
    <t xml:space="preserve">รางวัล "กินรีทอง" มหาชน ครั้งที่ 7
ประจำปี 2564 </t>
  </si>
  <si>
    <t xml:space="preserve">ชมรมปันน้ำใจอุ่นไอรัก และพันธมิตร </t>
  </si>
  <si>
    <t>ได้รับรางวัล รองชนะเลิศอับดับที่ 1กีฬายูโด</t>
  </si>
  <si>
    <t>สมาคมกีฬายูโดแห่งประเทศไทย ในพระบรมราชูปถัมภ์</t>
  </si>
  <si>
    <t>วิทยาการจัดการ</t>
  </si>
  <si>
    <t>นางสาวชฎาทิพย์ แสงศรี</t>
  </si>
  <si>
    <t>การบริหารธุรกิจ (การตลาด)</t>
  </si>
  <si>
    <t>นางสาวณิชกาตณ์ สระแก้ว</t>
  </si>
  <si>
    <t>นางสาวกนกวรรณ เอี่ยมนายา</t>
  </si>
  <si>
    <t>นางสาวทิพย์เกษร ฤกษ์กลาง</t>
  </si>
  <si>
    <t>รางวัลรองชนะเลิศ อันดับ 2
หลานปู่ มหาสงกรานต์บ้านระจัน 
ปี 2565</t>
  </si>
  <si>
    <t>จังหวัดสิงห์บุรี</t>
  </si>
  <si>
    <t>14 เม.ย. 65</t>
  </si>
  <si>
    <t xml:space="preserve">นายพิพัฒนะพงษ์ ธีรากิจ </t>
  </si>
  <si>
    <t>สาขาการตลาด</t>
  </si>
  <si>
    <t>รางวัลชมเชยด้านความคิดสร้างสรรค์การออกแบบ
และผลิตสื่อออนไลน์ หัวข้อ e-Donation และสิทธิประโยชน์ทางภาษีจากการบริจาค</t>
  </si>
  <si>
    <t>10 พ.ค. 65</t>
  </si>
  <si>
    <t>63127336027
63127336021</t>
  </si>
  <si>
    <t xml:space="preserve">นางสาวร็อยมี่ อิสมาแอล 
 </t>
  </si>
  <si>
    <t xml:space="preserve">สาขาการประกอบการธุรกิจ 
</t>
  </si>
  <si>
    <t>รางวัลชมเชยด้านความคิดสร้างสรรค์การออกแบบ
และผลิตสื่อออนไลน์ หัวข้อ คู่มือภาษีสำหรับธุรกิจ SME</t>
  </si>
  <si>
    <t>63127336017
63127336032</t>
  </si>
  <si>
    <t xml:space="preserve">นางสาวสุภาพร  อุ่นหมั่นกิจ
  </t>
  </si>
  <si>
    <t>รางวัลชมเชยด้านความคิดสร้างสรรค์การออกแบบ
และผลิตสื่อออนไลน์ หัวข้อ พ่อค้าแม่ค้า “ถุงเงิน” โครงการ “คนละครึ่ง” เสียภาษีอย่างไร</t>
  </si>
  <si>
    <t>นางสาวจุฑารัตน์ ชลิตพิรัตร 
นางสาวพลอยจิณดา ทิพย์ประเสริฐ</t>
  </si>
  <si>
    <t>รางวัลชมเชยด้านความคิดสร้างสรรค์การออกแบบ
และผลิตสื่อออนไลน์ หัวข้อ การคำนวณภาษีเงินได้บุคคลธรรมดา</t>
  </si>
  <si>
    <t xml:space="preserve">นางสาวชนัฏดา  พวงสมบัติ 
นายอินทนนท์ เนียนสันเทียะ  </t>
  </si>
  <si>
    <t>รางวัลชมเชยด้านความคิดสร้างสรรค์การออกแบบ
และผลิตสื่อออนไลน์ หัวข้อ สิทธิในการอุทธรณ์การประเมินภาษี และอุทธรณ์คำสั่งอื่นของพนักงานเจ้าหน้าที่</t>
  </si>
  <si>
    <t>นางสาวจุฑาทิพย์  หอกระโทก</t>
  </si>
  <si>
    <t>รางวัลชนะเลิศ "นางสาวถิ่นสยาม" ประจำจังหวัด
สมุทรปราการ</t>
  </si>
  <si>
    <t>จังหวัดสมุทรปราการ</t>
  </si>
  <si>
    <t>12 พ.ย. 64</t>
  </si>
  <si>
    <t xml:space="preserve">นางสาวชนัฏดา  พวงสมบัติ </t>
  </si>
  <si>
    <t>รางวัลดีแด่น (รางวัลที่ 1)
ด้านเทคโนโลยี (Technologies and Industrial)</t>
  </si>
  <si>
    <t>การประชุมวิชาการระดับชาติ ครั้งที่ 4  THE 4th NATIONAL FIT CONFERENCE 
จัดโดย คณะเทคโนโลยีอุตสาหกรรม มหาวิทยาลัยราชภัฏสวนสุนันทา, คณะวิทยาศาสตร์และเทคโนโลยี, วิทยาลัยสถาปัตยกรรม , มหาวิทยาลัยรังสิต มหาวิทยาลัยราชภัฏเชียงราย, มหาวิทยาลัยราชภัฏเชียงใหม่, มหาวิทยาลัยราชภัฏกาญจนบุรี , บริษัทพลัสพรอตเพอร์ตี้  มหาวิทยาลัยราชเพชรบุรี , โรงพยาบาลซีเมดลีฟวิ่งแคร์, บริษัทSMART, สมาคมอุตสาหกรรมซอฟแวร์ไทย, สมาคมวิชาชีพบริหารทรัพยากรอาคาร</t>
  </si>
  <si>
    <t>กมลวรรณ เปลี่ยนนุช
ชลธิชา สายเชื้อสกุลวงศ์</t>
  </si>
  <si>
    <t>การจัดการอุตสาหหกรรม</t>
  </si>
  <si>
    <t>คณะเทคโนฯ</t>
  </si>
  <si>
    <t>รางวัลรองชนะเลิศ อันดับที่ 1 ด้านเทคโนโลยี</t>
  </si>
  <si>
    <t>การประชุมวิชาการระดับชาติ ครั้งที่ 4  THE 4th NATIONAL FIT CONFERENCE 
จัดโดย คณะเทคโนโลยีอุตสาหกรรม มหาวิทยาลัยราชภัฏสวนสุนันทา, คณะวิทยาศาสตร์และเทคโนโลยี, วิทยาลัยสถาปัตยกรรม , มหาวิทยาลัยรังสิต มหาวิทยาลัยราชภัฏเชียงราย, มหาวิทยาลัยราชภัฏเชียงใหม่, มหาวิทยาลัยราชภัฏกาญจนบุรี , บริษัทพลัสพรอตเพอร์ตี้  มหาวิทยาลัยราชภัฏเพชรบุรี , โรงพยาบาลซีเมดลีฟวิ่งแคร์, บริษัทSMART, สมาคมอุตสาหกรรมซอฟแวร์ไทย, สมาคมวิชาชีพบริหารทรัพยากรอาคาร</t>
  </si>
  <si>
    <t>ปัทมาสน์ บุตรพลอย
ปณชัย น่วมยิ้ม</t>
  </si>
  <si>
    <t>รางวัลรองชนะเลิศอันดับที่ 2 ด้านเทคโนโลยี</t>
  </si>
  <si>
    <t>การประชุมวิชาการระดับชาติ ครั้งที่ 4  THE 4th NATIONAL FIT CONFERENCE 
จัดโดย คณะเทคโนโลยีอุตสาหกรรม มหาวิทยาลัยราชภัฏสวนสุนันทา, คณะวิทยาศาสตร์และเทคโนโลยี, วิทยาลัยสถาปัตยกรรม  ,มหาวิทยาลัยรังสิต มหาวิทยาลัยราชภัฏเชียงราย, มหาวิทยาลัยราชภัฏเชียงใหม่, มหาวิทยาลัยราชภัฏกาญจนบุรี , บริษัทพลัสพรอตเพอร์ตี้  มหาวิทยาลัยราชภัฏเพชรบุรี , โรงพยาบาลซีเมดลีฟวิ่งแคร์, บริษัทSMART, สมาคมอุตสาหกรรมซอฟแวร์ไทย, สมาคมวิชาชีพบริหารทรัพยากรอาคาร</t>
  </si>
  <si>
    <t>ออมสิน สุขกมล</t>
  </si>
  <si>
    <t>รางวัลชมเชย ด้านออกแบบ/สถาปัตยกรรม</t>
  </si>
  <si>
    <t>พรลภัส เดชนาค</t>
  </si>
  <si>
    <t>ออกแบบตกแต่งภายในและนิทรรศการ</t>
  </si>
  <si>
    <t>การประชุมวิชาการระดับชาติ ครั้งที่ 4  THE 4th NATIONAL FIT CONFERENCE 
จัดโดย คณะเทคโนโลยีอุตสาหกรรม มหาวิทยาลัยราชภัฏสวนสุนันทา, คณะวิทยาศาสตร์และเทคโนโลยี, วิทยาลัยสถาปัตยกรรม  ,มหาวิทยาลัยรังสิต มหาวิทยาลัยราชภัฏเชียงราย, มหาวิทยาลัยราชภัฏเชียงใหม่, มหาวิทยาลัยราชภัฏกาญจนบุรี , บริษัทพลัสพรอตเพอร์ตี้  มหาวิทยาลัยราชเพชรบุรี , โรงพยาบาลซีเมดลีฟวิ่งแคร์, บริษัทSMART, สมาคมอุตสาหกรรมซอฟแวร์ไทย, สมาคมวิชาชีพบริหารทรัพยากรอาคาร</t>
  </si>
  <si>
    <t>ลัทธวัตน์ โชตอิทธิ์พงศ์</t>
  </si>
  <si>
    <t>รางวัลรองชนะเสิศ อันดับที่ 4 การออกบบชุดผ้าไทยร่วมสมัย</t>
  </si>
  <si>
    <t>กระทรวงวัฒนธรรม , กรมหม่อนไหม , การท่องเที่ยวแห่งประเทศไทย , สมาคมส่งเสริมผ้าไหมไทย</t>
  </si>
  <si>
    <t>28 ตุลาคม 2564</t>
  </si>
  <si>
    <t>นายปัณณวิชญ์  ฟักศรีเมือง</t>
  </si>
  <si>
    <t>สาขาวิชาการออกแบบเครื่องแต่งกาย</t>
  </si>
  <si>
    <t>คณะศิลปกรรมศาสตร์</t>
  </si>
  <si>
    <t>Gold Medal  การประกวดสิ่งประดิษฐ์และนวัตกรรมนานาชาติ ในงาน 2021 
ณ Hong Kong Convention and Exhibition Center เกาะฮ่องกง</t>
  </si>
  <si>
    <t xml:space="preserve">IIDC Hong Kong International Invention and Design Competition  (IIDC 2021) </t>
  </si>
  <si>
    <t>3 ธันวาคม 2564</t>
  </si>
  <si>
    <t>นายณัฎฐ  สิงหา</t>
  </si>
  <si>
    <t>สาขาวิชาการออกแบบผลิตภัณฑ์สร้างสรรค์</t>
  </si>
  <si>
    <t xml:space="preserve">Gold Medal การประกวดสิ่งประดิษฐ์และนวัตกรรมนานาชาติ ในงาน 2021 ณ The Ambassador Hotel-Taipei ประเทศไต้หวัน </t>
  </si>
  <si>
    <t>18 พฤศจิกายน 2564</t>
  </si>
  <si>
    <t xml:space="preserve">นางสาวอชิรญา แสงอินทร์  </t>
  </si>
  <si>
    <t xml:space="preserve">Gold Medal  รางวัลในงานประกวดสิ่งประดิษฐ์และนวัตกรรมนานาชาติ 2021 International Innovation and Invention Competition (IIIC 2021) </t>
  </si>
  <si>
    <t xml:space="preserve"> 2021 International Innovation and Invention Competition (IIIC 2021) </t>
  </si>
  <si>
    <t>นางสาวจารุวรรณ กุฌาเลย</t>
  </si>
  <si>
    <t>2-4 ธันวาคม 2564</t>
  </si>
  <si>
    <t xml:space="preserve">นางสาวรัตนาภรณ์ ผ่องพันเลิศ </t>
  </si>
  <si>
    <t>รองชนะเลิศ อันดับ 1 ประภท สร้างสรรค์ จิตรกรรม ประติมากรรม และสื่อผสม การประกวดการสร้างมูลค่าเพิ่มมรดกวัฒนธรรมไทยด้วยแนวคิดเศรษฐกิจสร้างสรรค์ จากคนรุ่นใหม่ โครงการ “ไทยทะยาน” ภายใต้แนวคิด “ทะยานให้สร้างสรรค์ ปั้นไทยด้วยมือ GEN Z”</t>
  </si>
  <si>
    <t>กระทรวงการอุดมศึกษา วิทยาศาสตร์ วิจัยและนวัตกรรม  ร่วมกับ มหาวิทยาลัยราชภัฏสวนสุนันทา U2T TASSHA  มติชน LIGHTSOURCE  Q DESIGN AND PLAY SEPTILION  DHEVAN DARA</t>
  </si>
  <si>
    <t>1 กุมภาพันธ์ - 6 เมษายน 2565</t>
  </si>
  <si>
    <t>นายวุฒินันท์  ชาญศรี</t>
  </si>
  <si>
    <t>สาขาวิชาจิตรกรรม</t>
  </si>
  <si>
    <t>รองชนะเลิศ อันดับ 1 ประเภท เครื่องแต่งกายร่วมสมัย การประกวดการสร้างมูลค่าเพิ่มมรดกวัฒนธรรมไทยด้วยแนวคิดเศรษฐกิจสร้างสรรค์ จากคนรุ่นใหม่ โครงการ “ไทยทะยาน” ภายใต้แนวคิด “ทะยานให้สร้างสรรค์ ปั้นไทยด้วยมือ GEN Z”</t>
  </si>
  <si>
    <t xml:space="preserve">นางสาว ณ กมล ยุทธิวัฒน์ </t>
  </si>
  <si>
    <t>รองชนะเลิศ อันดับ 2  ประเภท เครื่องแต่งกายร่วมสมัย การประกวดการสร้างมูลค่าเพิ่มมรดกวัฒนธรรมไทยด้วยแนวคิดเศรษฐกิจสร้างสรรค์ จากคนรุ่นใหม่ โครงการ “ไทยทะยาน” ภายใต้แนวคิด “ทะยานให้สร้างสรรค์ ปั้นไทยด้วยมือ GEN Z”</t>
  </si>
  <si>
    <t>นายชลสิทธิ์ เขียวเฮียว</t>
  </si>
  <si>
    <t xml:space="preserve"> รางวัลชนะเลิศ  โครงการประกวดสื่อ infographic มารู้จักกับประกันวินาศภัย</t>
  </si>
  <si>
    <t>สมาคมประกันวินาศภัยไทย</t>
  </si>
  <si>
    <t>15 มีนาคม 2565</t>
  </si>
  <si>
    <t>นาย เอกอนันต์ ดาวมณี</t>
  </si>
  <si>
    <t>สาขาวิชาการออกแบบนิเทศศิลป์</t>
  </si>
  <si>
    <t>รองชนะเลิศอันดับ 2  โครงการประกวดสื่อ infographic มารู้จักกับประกันวินาศภัย</t>
  </si>
  <si>
    <t>นายณภัทร  อึ้งใช้</t>
  </si>
  <si>
    <t>รางวัลชมเชย การประกวดออกแบบตราสัญลักษณ์ ( โลโก้ ) เพจ จิตอาสา</t>
  </si>
  <si>
    <t>เพจ จิตอาสา</t>
  </si>
  <si>
    <t>วันที่ 17 มกราคม 2565</t>
  </si>
  <si>
    <t>นางสาวกรกมล รัตนะชัย</t>
  </si>
  <si>
    <t>รองชนะเลิศอันดับ 1 การประกวดออกแบบตราสัญลักษณ์ ( โลโก้ ) เพจ จิตอาสา</t>
  </si>
  <si>
    <t>นางสาวสุมนัสสา หนุขาว</t>
  </si>
  <si>
    <t>รางวัลชมเชย การประกวดการออกแบบลายเสื้อ "A New journey of Begle"</t>
  </si>
  <si>
    <t>เพจ Cuteboy</t>
  </si>
  <si>
    <t>วันที่ 8 มกราคม – 6  กุมภาพันธ์ 2565</t>
  </si>
  <si>
    <t>นางงสาวกัษมา เจริญสุข</t>
  </si>
  <si>
    <t>วิทยุโทรทัศน์แห่งชาติ พิฆเนศวร ประจำปี 2564 สาขารายการส่งเสริมอนุรักษ์สิ่งแวดล้อมดีเด่น</t>
  </si>
  <si>
    <t>สมัชชานักจัดรายการข่าววิทยุ โทรทัศน์หนังสือพิมพ์แห่งประเทศไทย</t>
  </si>
  <si>
    <t>คุณบุรินทร์ เหมทัต</t>
  </si>
  <si>
    <t>สาขาวิชาการบริหารการพัฒนา</t>
  </si>
  <si>
    <t>บัณฑิตวิทยาลัย</t>
  </si>
  <si>
    <t xml:space="preserve">วิทยุโทรทัศน์แห่งชาติ พิฆเนศวร ประจำปี 2564 </t>
  </si>
  <si>
    <t>คุณสุขวรรณ สุทธิวงศ์</t>
  </si>
  <si>
    <t>บุคคลตัวอย่างแห่งชาติ ประจำปี 2564 สาขาบุคคลผู้พัฒนาการทหารและป้องกันประเทศดีเด่น</t>
  </si>
  <si>
    <t>กรมกิจการพลเรือนทหารบก กองบัญชาการกองทัพบก</t>
  </si>
  <si>
    <t>พันเอก ธนวัชระ วิเศษศรี</t>
  </si>
  <si>
    <t>สตรีตัวอย่างแห่งปี ประจำปี 2564 สาขาบริหารและพัฒนาองค์กร</t>
  </si>
  <si>
    <t>มูลนิธิเพื่อสังคมไทย</t>
  </si>
  <si>
    <t>คุณสิรินภัสธา ศิรินภัสโภคิน</t>
  </si>
  <si>
    <t>บุคคลตัวอย่างภาคธุรกิจแห่งปี 2021 ภาคธุรกิจเทคโนโลยีสารสนเทศและการสื่อสาร</t>
  </si>
  <si>
    <t xml:space="preserve">มูลนิธิสภาวิทยาศาสตร์และเทคโนโลยีแห่งประเทศไทย </t>
  </si>
  <si>
    <t>9 ธันวาคม 2564</t>
  </si>
  <si>
    <t>นายวิโรจน์ ศิริรัตนรักษ์</t>
  </si>
  <si>
    <t>ปริญญาเอก</t>
  </si>
  <si>
    <t>นวัตกรรมการจัดการ</t>
  </si>
  <si>
    <t>นวัตกรรมและการจัดการ</t>
  </si>
  <si>
    <t xml:space="preserve">บุคคลต้นแบบแห่งชาติ คนดีของสังคม ประจำปี พุทธศักราช 2564 </t>
  </si>
  <si>
    <t>สมาคมเพื่อการศึกษาทางไกล</t>
  </si>
  <si>
    <t>7 พฤศจิกายน 2564</t>
  </si>
  <si>
    <t>นายเมธี หวานชะเอม</t>
  </si>
  <si>
    <t>ปริญญาโท</t>
  </si>
  <si>
    <t xml:space="preserve">นวัตกรรมการจัดการทุนมนุษย์และการประกอบการ </t>
  </si>
  <si>
    <t>นางสาวนิภาพร สอ้อนรัมย์</t>
  </si>
  <si>
    <t xml:space="preserve">รางวัลที่ 1 ประเภททีม แข่งขันเกม FIFA ONLINE </t>
  </si>
  <si>
    <t>บริษัท การีนา ออนไลน์ (ประเทศไทย) จำกัดและสมาคมกีฬาอีสปอร์ตแห่งประเทศไทย</t>
  </si>
  <si>
    <t>23 ต.ค 2564</t>
  </si>
  <si>
    <t>นายปวิศ  สิริบรรณยศ</t>
  </si>
  <si>
    <t>การจัดการอีสปอร์ต</t>
  </si>
  <si>
    <t>วิทยาลัยนวัตกรรมและการจัดการ</t>
  </si>
  <si>
    <t xml:space="preserve">รางวัลชนะเลิศ ประเภททีม แข่งขันเกม Valorant  </t>
  </si>
  <si>
    <t>VALORANT ประเทศไทยและสมาคมกีฬาอีสปอร์ตแห่งประเทศไทย</t>
  </si>
  <si>
    <t>25 ม.ค 2565</t>
  </si>
  <si>
    <t>นายณัฐวัฒน์ สิโนรัตน์</t>
  </si>
  <si>
    <t xml:space="preserve">รางวัลรองชนะเลิศอันดับที่1 ประเภทฟุตบอลหญิง </t>
  </si>
  <si>
    <t>กีฬาซีเกมส์ ครั้งที่ 31</t>
  </si>
  <si>
    <t>นางสาวธนีกานต์ แดงดา</t>
  </si>
  <si>
    <t>การนวัตกรรมจัดการฟุตบอลอาชีพ</t>
  </si>
  <si>
    <t>รางวัลรองชนะเลิศอันดับที่ 1 จากการประกวด"สาวงามเมืองแม่กลอง"</t>
  </si>
  <si>
    <t>สำนักงานจังหวัดสมุทรสงคราม</t>
  </si>
  <si>
    <t>นางสาวอัจฉรา  นิละปะกะ</t>
  </si>
  <si>
    <t>พยาบาลศาสตร์</t>
  </si>
  <si>
    <t xml:space="preserve"> วิทยาลัยพยาบาลและสุขภาพ</t>
  </si>
  <si>
    <t>รางวัลรองขวัญใจประชาชน จากการประกวด"สาวงามเมืองแม่กลอง"</t>
  </si>
  <si>
    <t>รองชนะเลิศ อันดับ 2 นวัตกรรม มหรรศจรรย์น้ำซาวข้าว บำบัดน้ำเสีย</t>
  </si>
  <si>
    <t>คณะพลศึกษา มหาวิทยาลัยศรีนครินทรวิโรฒ</t>
  </si>
  <si>
    <t>ปี 4</t>
  </si>
  <si>
    <t>นายณัฐวรรธน์ กลิ่นศรีสุข</t>
  </si>
  <si>
    <t>สาขาวิชาสาธารสุขศาสตร์</t>
  </si>
  <si>
    <t>วิทยาลัยสหเวชศาสตร์</t>
  </si>
  <si>
    <t>นางสาวหทัยชนก วงษ์ประเสริฐ</t>
  </si>
  <si>
    <t>นางสาวจันจิราภรณ์ เกษรา</t>
  </si>
  <si>
    <t>นางสาวเบญจมาศ ทิพย์บรรจง</t>
  </si>
  <si>
    <t>เหรียญทองกีฬาแห่งชาติ ครั้งที่ 43 ประเภทกีฬาแฮนบอลชายหาด</t>
  </si>
  <si>
    <t>5 - 25 มีนาคม 2565</t>
  </si>
  <si>
    <t>ปี 2</t>
  </si>
  <si>
    <t>นายฐิติกร  ธรรมเที่ยง</t>
  </si>
  <si>
    <t>Silver Prize</t>
  </si>
  <si>
    <t>Korea International Women's Invention Exposition</t>
  </si>
  <si>
    <t>ปี 3</t>
  </si>
  <si>
    <t>นางสาววรัญญา แช่มช้อย</t>
  </si>
  <si>
    <t>สาขาวิชาสาธารสุขศาสตร์และการส่งเสริมสุขภาพ</t>
  </si>
  <si>
    <t>รางวัลความประพฤติดี ประจำปี 2565</t>
  </si>
  <si>
    <t>พุทธสมาคมแห่งประเทศไทยในพระบรมราชูปถัมภ์</t>
  </si>
  <si>
    <t xml:space="preserve">รางวัล Zerprized Prize ในการเข้าร่วมการแข่งขัน pitching the third Sustainability Hackathon 2021 “Finish the unfinished“ ณ สถาบัน Asian Institute of Technology (AIT) </t>
  </si>
  <si>
    <t>Asian Institute of Technology (AIT)</t>
  </si>
  <si>
    <t xml:space="preserve">นายปริญญา คามุดปอพาน  </t>
  </si>
  <si>
    <t>การจัดการโลจิสติกส์ (นานาชาติ)</t>
  </si>
  <si>
    <t>วิทยาลัยโลจิสติกส์และซัพพลายเชน</t>
  </si>
  <si>
    <t>62127344004</t>
  </si>
  <si>
    <t>นายกิตติพงษ์ นาน้ำเชี่ยว</t>
  </si>
  <si>
    <t>62127344003</t>
  </si>
  <si>
    <t>นายพีรวิชญ์ จินานุสรณ์</t>
  </si>
  <si>
    <t>รางวัลรองชนะเลิศอันดับ 2 กีฬาจักรยานประเภทลู่ เปอร์ซูท 4 กิโลเมตร</t>
  </si>
  <si>
    <t>การแข่งขันกีฬาแห่งชาติ ครั้งที่  47 รอบคัดเลือกตัวแทนภาค 1 “มกรเกมส์”</t>
  </si>
  <si>
    <t xml:space="preserve">ช่วงที่ 1 ระหว่างวันที่ 18-27 ธันวาคม 2564              ช่วงที่ 2 ระหว่างวันที่ 8-18 มกราคม 2565       </t>
  </si>
  <si>
    <t xml:space="preserve">นายภูริเดช พ่อค้า </t>
  </si>
  <si>
    <t>การจัดการโลจิสติกส์</t>
  </si>
  <si>
    <t>รางวัลรองชนะเลิศอันดับ 2 กีฬาจักรยานประเภทลู่ สแคลช 8 กิโลเมตร</t>
  </si>
  <si>
    <t>รางวัลรองชนะเลิศอันดับ 1 กีฬาจักรยานประเภทลู่ ทีมเปอร์ซูท 4 กิโลเมตร</t>
  </si>
  <si>
    <t>รางวัลรองชนะเลิศอันดับ 1 กีฬาจักรยานประเภทลู่ ไทม์ไทรอัล 1 กิโลเมตร</t>
  </si>
  <si>
    <t>รางวัลรองชนะเลิศอันดับ 1 กีฬาจักรยานประเภทลู่ ทีมสปรินท์</t>
  </si>
  <si>
    <t>รางวัลชมเชย การประกาด หัวข้อ ตลาดศาลายายุคใหม่ เชื่อมต่อรถไฟฟ้าเพื่อชุมชนน่าอยู่และการท่องเที่ยวยั่งยืน</t>
  </si>
  <si>
    <t>มหาวิทยาลัยมหิดล ร่วมกับการรถไฟแห่งประเทศไทย</t>
  </si>
  <si>
    <t>นางสาววิไลลักษณ์ งามขำ</t>
  </si>
  <si>
    <t>นางสาวโสธญา สง่าศรี</t>
  </si>
  <si>
    <t>นางสาวอริยา เมฆแสน</t>
  </si>
  <si>
    <t>สอบผ่านวัดความรู้เพื่อขอปฏิบัติงานเกี่ยวกับการออกของ ครั้งที่ 1/2564</t>
  </si>
  <si>
    <t>กรมศุลกากร</t>
  </si>
  <si>
    <t>วันที่ 2 ธันวาคม 2564</t>
  </si>
  <si>
    <t>นางสาวฐิติมา ยอดไสว (เลขที่อ้างอิง C๒๕๖๔๐๑-๐๐๖๑๓)</t>
  </si>
  <si>
    <t>สาขาธุรกิจพาณิชนาวี</t>
  </si>
  <si>
    <t>นางสาวศุทธินี แสงอ่วม (เลขที่อ้างอิง C๒๕๖๔๐๑-๐๐๖๐๗)</t>
  </si>
  <si>
    <t>นางสาวชนิดาภา ตั้งกิตติวาณิช (เลขที่อ้างอิง C๒๕๖๔๐๑-๐๐๕๑๙)</t>
  </si>
  <si>
    <t>นางสาววัญวิสา ท่าหิน (เลขที่อ้างอิง C๒๕๖๔๐๑-๐๐๓๐๘)</t>
  </si>
  <si>
    <t>นางสาวปัณชญา  อุตรชน (เลขอ้างอิง C๒๕๖๔๐๑-๐๐๓๙๔)</t>
  </si>
  <si>
    <t>นางสาวธิดารัตน์ พูลเกษม (เลขอ้างอิง C๒๕๖๔๐๑-๐๐๔๔๒)</t>
  </si>
  <si>
    <t>นางสาวกชกร ไพรนรินทร์ (เลขอ้างอิง C๒๕๖๔๐๑-๐๐๔๗๖)</t>
  </si>
  <si>
    <t>นายอรรถพล เกตุแก้ว (เลขที่อ้างอิง C๒๕๖๔๐๑-๐๐๓๑๖)</t>
  </si>
  <si>
    <t>ผลงานดีเด่น อันดับ 1</t>
  </si>
  <si>
    <t>บริษัท ไทยรีเฟอร์ จำกัด</t>
  </si>
  <si>
    <t>วันที่ 6 เมษายน 2565</t>
  </si>
  <si>
    <t xml:space="preserve">นางสาวกุลณัฐ ตันหลง </t>
  </si>
  <si>
    <t>สาขาวิชาการจัดการโลจิสติกส์สำหรับธุรกิจออนไลน์</t>
  </si>
  <si>
    <t>นางสาวพิชชรัตน์ รื่นพจน์</t>
  </si>
  <si>
    <t xml:space="preserve">นางสาวทิวาวรรณ สืบสุขสถาพร </t>
  </si>
  <si>
    <t xml:space="preserve">นางสาวณฤดี วิสูตรวรพงษ์ </t>
  </si>
  <si>
    <t>นางสาวชยาภรณ์ มินาบูรณ์</t>
  </si>
  <si>
    <t>ผลงานดีเด่น อันดับ 2</t>
  </si>
  <si>
    <t>นางสาวชลกานต์ แสงโสม</t>
  </si>
  <si>
    <t>นางสาวปุสยา พรมใหม</t>
  </si>
  <si>
    <t>นางสาวปรียาภัทร ขุมพิมาย</t>
  </si>
  <si>
    <t>นางสาวธัญชนก ชัยสถาพร</t>
  </si>
  <si>
    <t>นางสาวสุภาภรณ์ ขำบางเลน</t>
  </si>
  <si>
    <t>ผลงานดีเด่น อันดับ 3</t>
  </si>
  <si>
    <t>นายธีร์ พิรุฬห์รณกร</t>
  </si>
  <si>
    <t>นายจิรัฏฐ์ มุ่งเมือง</t>
  </si>
  <si>
    <t>นายภาสกร เรืองมัจฉา</t>
  </si>
  <si>
    <t>นายภานุวัฒ คงจร</t>
  </si>
  <si>
    <t>นายณัฐพงษ์ ฤทธาภัย</t>
  </si>
  <si>
    <t>รางวัล "บทความดีเด่น"</t>
  </si>
  <si>
    <t>การประชุมวิชาการระดับชาติด้านการบิน ครั้งที่ 2 วิทยาลัยการท่องเที่ยว การบริการ  และกีฬา มหาวิทยาลัยรังสิต</t>
  </si>
  <si>
    <t xml:space="preserve">นาย วรยุทธ พิมพันธ์ </t>
  </si>
  <si>
    <t>แขนงวิชาการจัดการการขนส่งสินค้าทางอากาศ</t>
  </si>
  <si>
    <t xml:space="preserve">นาย พงศธร เที่ยงรัตน์ </t>
  </si>
  <si>
    <t xml:space="preserve">นางสาว พิชญา ทองเหลือง </t>
  </si>
  <si>
    <t>รางวัล "บทความดี"</t>
  </si>
  <si>
    <t>นางสาวปิยธิดา  แสงเขียว</t>
  </si>
  <si>
    <t>สาขาวิชาการจัดการโลจิสติกส์</t>
  </si>
  <si>
    <t>นายธีรภัทร  จันทร์ต๊ะบุตร</t>
  </si>
  <si>
    <t>นายศิลา สีม่วง</t>
  </si>
  <si>
    <t xml:space="preserve">นายจิรายุส แก้วจันทร์ </t>
  </si>
  <si>
    <t xml:space="preserve">รางวัลรองชนะเลิศอันดับที่ 1 จากการเสนอผลงานนิทรรศการ ASA Architectural Design Student Workshop 2022 “พึ่งพา-อาศัย : CO-with CREATORs” </t>
  </si>
  <si>
    <t>สมาคมสถาปนิกสยาม ในพระบรมราชูปถัมภ์
งานสถาปนิกกรุงเทพ’65</t>
  </si>
  <si>
    <t>นายเกริกพล มะหะมาน</t>
  </si>
  <si>
    <t>สาขาวิชาสถาปัตยกรรม</t>
  </si>
  <si>
    <t>วิทยาลัยสถาปัตยกรรมศาสตร์</t>
  </si>
  <si>
    <t>แชมป์ฟุตบอลแห่งชาติอาเซียน 2020 หรือ เอเอฟเอฟ ซูซูกิ คัพ 2020 (นักกีฬาฟุตบอล ตำแหน่งกองกลาง)</t>
  </si>
  <si>
    <t>สหพันธ์ฟุตบอลอาเซียน</t>
  </si>
  <si>
    <t>นายกฤษดา กาแมน</t>
  </si>
  <si>
    <t>รัฐศาสตร์ (การเมืองการปกครอง)</t>
  </si>
  <si>
    <t>วิทยาลัยการเมืองและการปกครอง</t>
  </si>
  <si>
    <t>นางสาวชนิตา เขตรรัตน์</t>
  </si>
  <si>
    <t>บริหารงานตำรวจ</t>
  </si>
  <si>
    <t>รางวัลรองชนะเลิศ อับดับ 1 ประเภท  TACHI WAZA</t>
  </si>
  <si>
    <t>รางวัลบทความวิจัยดีเด่น</t>
  </si>
  <si>
    <t xml:space="preserve">ความร่วมมือของมหาวิทยาลัยราชภัฏสวนสุนันทา มหาวิทยาลัยราชภัฏธนบุรี มหาวิทยาลัยราชภัฏหมู่บ้านจอมบึง  มหาวิทยาลัยราชภัฏจันทรเกษม มหาวิทยาลัยราชภัฏอุตรดิตถ์ มหาวิทยาลัยเชียงใหม่ มหาวิทยาลัยแม่โจ้ สำนักงานคณะกรรมการการอุดมศึกษา สำนักงานคณะกรรมการวิจัยแห่งชาติ </t>
  </si>
  <si>
    <t xml:space="preserve"> 16-ธ.ค.-64</t>
  </si>
  <si>
    <t>นางสาวรุ่งอรุณ เมืองมนต์</t>
  </si>
  <si>
    <t>นิติศาสตร์</t>
  </si>
  <si>
    <t>รางวัลชนะเลิศ อันดับ 2 ประเภทภาคบรรยาย ด้านสังคมศาสตร์ (กฎหมาย)</t>
  </si>
  <si>
    <t>การประชุมวิชาการสำหรับนักศึกษาด้านมนุษยศาสตร์และสังคมศาสตร์ ประจำปี 2564 มหาวิทยาลัยราชภัฏจันทรเกษม</t>
  </si>
  <si>
    <t>นางสาวเพชรดา  ระเบียบ</t>
  </si>
  <si>
    <t>ผู้ทำคุณประโยชน์ให้แก่มหาวิทยาลัยเทคโนโลยีราชมงคลพระนคร ประเภทบุคคล ประจำปี 2564</t>
  </si>
  <si>
    <t>มหาวิทยาลัยเทคโนโลยีราชมงคลพระนคร</t>
  </si>
  <si>
    <t>นายสมชาย ธนกุสุมาลย์</t>
  </si>
  <si>
    <t>รัฐศาสตรมหาบัณฑิต (การเมืองการปกครอง)</t>
  </si>
  <si>
    <t>รางวัลเหรียญทองแดง การแข่งขัน E-GAT ยกน้ำหนักชิงชนะเลิศแห่งประเทศไทย ระดับยุวชน</t>
  </si>
  <si>
    <t>สมาคมยกน้ำหนักแห่งประเทศไทย</t>
  </si>
  <si>
    <t>25 ตุลาคม ถึง 2 พฤศจิกายน 2564</t>
  </si>
  <si>
    <t>นางสาวสุวัจนี  ม่วงมะเริง</t>
  </si>
  <si>
    <t>รางวัลเหรียญเงิน การแข่งขัน E-GAT ยกน้ำหนักชิงชนะเลิศแห่งประเทศไทย ระดับเยาวชน</t>
  </si>
  <si>
    <t>เหรียญทอง สแนทซ์ รุ่น 89 กก. .ไม่เกิน 96 กก.  กีฬาแห่งชาติ ครั้งที่ 47  ศรีสะเกษเกมส์</t>
  </si>
  <si>
    <t>การกีฬาแห่งประเทศไทย </t>
  </si>
  <si>
    <t>5 มีนาคม ถึง 25 มีนาคม พ.ศ. 2565</t>
  </si>
  <si>
    <t>นายศรัท  สุ่มประดิษฐ์</t>
  </si>
  <si>
    <t>เหรียญทอง น้ำหนักรวม 89 กก..ไม่เกิน 96 กก.  กีฬาแห่งชาติ ครั้งที่ 47  ศรีสะเกษเกมส์</t>
  </si>
  <si>
    <t>เหรียญทอง ท่าคลีนแอนด์เจอร์ค รุ่น 89 กก. ไม่เกิน 96 กก. กีฬาแห่งชาติ ครั้งที่ 47  ศรีสะเกษเกมส์</t>
  </si>
  <si>
    <t>เหรียญทอง สแนทซ์ รุ่น 89 กก.  กีฬาแห่งชาติ ครั้งที่ 47  ศรีสะเกษเกมส์</t>
  </si>
  <si>
    <t>นายณัฐวุฒิ   สืบสวน</t>
  </si>
  <si>
    <t>เหรียญทอง น้ำหนักรวม 89 กก. กีฬาแห่งชาติ ครั้งที่ 47  ศรีสะเกษเกมส์</t>
  </si>
  <si>
    <t>เหรียญเงิน ท่าคลีนแอนด์เจอร์ค รุ่น 89 กก. กีฬาแห่งชาติ ครั้งที่ 47  ศรีสะเกษเกมส์</t>
  </si>
  <si>
    <t>เหรียญทองแดง สแนทซ์ รุ่น 81 กก. กีฬาแห่งชาติ ครั้งที่ 47  ศรีสะเกษเกมส์</t>
  </si>
  <si>
    <t>นายณัฐพล  ลายไผ่</t>
  </si>
  <si>
    <t>เหรียญทองแดง น้ำหนักรวม รุ่น 89 กก. กีฬาแห่งชาติ ครั้งที่ 47  ศรีสะเกษเกมส์</t>
  </si>
  <si>
    <t>นายฐิติกร  แซ่ตั้น</t>
  </si>
  <si>
    <t>เหรียญทองแดง คลีนแอนด์เจอร์ค รุ่น 89 กก. กีฬาแห่งชาติ ครั้งที่ 47  ศรีสะเกษเกมส์</t>
  </si>
  <si>
    <t>ได้รับรางวัล รองชนะเลิศอับดับที่ 1 กีฬายูโด</t>
  </si>
  <si>
    <t>ได้รับรางวัลชนะเลิศ กีฬาหมากกระดาน</t>
  </si>
  <si>
    <t>นายลัญจกร พวงศรี</t>
  </si>
  <si>
    <t>รัฐศาสตร์</t>
  </si>
  <si>
    <t>นางสาวแพรพลอย หัวใจเพรช</t>
  </si>
  <si>
    <t>วิทยาลัยการเมืองการและการปกครอง</t>
  </si>
  <si>
    <t>นางสาวกนกวรรณ เพียรทอง</t>
  </si>
  <si>
    <t>การบริหารงานตำรวจ</t>
  </si>
  <si>
    <t xml:space="preserve">นางสาวหงษ์ตะวัน ไชยนาเคนทร์ </t>
  </si>
  <si>
    <t>รางวัลความประพฤติดี ประจำปี ๒๕๖๕ โดยพุทธสมาคมแห่งประเทศไทย</t>
  </si>
  <si>
    <t>พุทธสมาคมแห่งประเทศไทย</t>
  </si>
  <si>
    <t>นายธนัท รัสมี</t>
  </si>
  <si>
    <t>รางวัล ขวัญใจควานช้างภาคกลาง งานประกวดธิดาช้างภาคกลาง 2021</t>
  </si>
  <si>
    <t>กองประกวดธิดาช้าง ร่วมกับ เดอะมอลล์โคราช</t>
  </si>
  <si>
    <t>นางสาวชานัตตี เพ็ญพวงสินธุ์</t>
  </si>
  <si>
    <t>การจัดการอุตสาหกรรมท่องเที่ยวและบริการ</t>
  </si>
  <si>
    <t>วิทยาลัยการจัดการอุตสาหกรรมบริการ</t>
  </si>
  <si>
    <t>รางวัลรองชนะเลิศ อันดับ 1 ทีม Angle Charlie จากการแข่งขันทักษะนำเที่ยว (พากษ์ทัวร์ลีลา)</t>
  </si>
  <si>
    <t>คณะวิทยาการจัดการ มหาวิทยาลัยราชภัฏนครสวรรค์</t>
  </si>
  <si>
    <t>17/03/2565</t>
  </si>
  <si>
    <t>นายชาลี เบิกบาน</t>
  </si>
  <si>
    <t>สาขาวิชาการจัดการโรงแรมและธุรกิจที่พัก</t>
  </si>
  <si>
    <t>ชนะเลิศ การแข่งขันทักษะมัคคุเทศก์ หัวข้อ " The Next Tourism" ไปต่อไม่รอแล้วนะ (งาน HTM Festival 2022 ครั้งที่ 6 )</t>
  </si>
  <si>
    <t>การท่องเที่ยวแห่งประเทศไทย สำนักงานพัทยา ร่วมกับ คณะวิทยาการจัดการ มหาวิทยาลัยเกษตรศาสตร์ วิทยาเขตศรีราชา</t>
  </si>
  <si>
    <t>5 เมษายน 2565</t>
  </si>
  <si>
    <t>การจัดการโรงแรมและธุรกิจที่พัก</t>
  </si>
  <si>
    <t>ถ้วยรางวัลรองชนะเลิศ อันดับที่ 5 รุ่น C14 - University Open</t>
  </si>
  <si>
    <t>TOYO TIRES THAILAND
การแข่งขันรถยนต์รายการ Toyo tires
Racing car thailand 2021 สนามที่ 3
รุ่น C14 - University Open
เมื่อวันที่ 15-16 ตุลาคม พ.ศ.2564
ณ สนามพีระเซอร์กิต พัทยา จ.ชลบุรี</t>
  </si>
  <si>
    <t>วันที่ 15-16 ตุลาคม พ.ศ.2564</t>
  </si>
  <si>
    <t xml:space="preserve">นายภูตะวัน  สุวรรณวนิช </t>
  </si>
  <si>
    <t>ภาพยนตร์และสื่อดิจิทัล</t>
  </si>
  <si>
    <t>วิทยาลัยนิเทศศาสตร์</t>
  </si>
  <si>
    <t>ถ้วยรางวัลรองชนะเลิศ อันดับที่ 5 รุ่น C38 - Super NA</t>
  </si>
  <si>
    <t>TOYO TIRES THAILAND
การแข่งขันรถยนต์รายการ Toyo tires
Racing car thailand 2021 สนามที่ 5
รุ่น C38 - Super NA
เมื่อวันที่ 10-12 ธันวาคม พ.ศ.2564
ณ สนามพีระเซอร์กิต พัทยา จ.ชลบุรี</t>
  </si>
  <si>
    <t>วันที่ 10-12 ธันวาคม พ.ศ.2564</t>
  </si>
  <si>
    <t>ถ้วยรางวัลรองชนะเลิศ อันดับที่ 4 รุ่น C38 - Super NA</t>
  </si>
  <si>
    <t>TOYO TIRES THAILAND
การแข่งขันรถยนต์รายการ Toyo tires
Racing car thailand 2021 สนามที่ 6
รุ่น C38 - Super NA
เมื่อวันที่ 4-6 กุมภาพันธ์ พ.ศ.2565
ณ สนามช้าง อินเตอร์เนชั่นแนล เซอร์กิต
จ.บุรรัมย์</t>
  </si>
  <si>
    <t>วันที่ 4-6 กุมภาพันธ์ พ.ศ.2565</t>
  </si>
  <si>
    <t>มิสแกรนด์ฉะเชิงเทรา2021-2022</t>
  </si>
  <si>
    <t>Miss Grand ฉะเชิงเทรา 2021</t>
  </si>
  <si>
    <t>วันที่  18 เมษายน พ.ศ.2564</t>
  </si>
  <si>
    <t>นางสาวกรรวี  สัมปัดติกร</t>
  </si>
  <si>
    <t>การโฆษณาและการสื่อการตลาด</t>
  </si>
  <si>
    <t>รองอันดับ 1 มิสแกรนด์กำแพงเพชร 2022”</t>
  </si>
  <si>
    <t xml:space="preserve">มิสแกรนด์กำแพงเพชร ( Miss Grand Kampang Petch 2022) </t>
  </si>
  <si>
    <t>วันที่  16 ก.พ.พ.ศ.2565</t>
  </si>
  <si>
    <t>รางวัลชนะเลิศระดับอุดมศึกษา</t>
  </si>
  <si>
    <t>กรมส่งเสริมวัฒนธรรม กระทรวงวัฒนธรรม</t>
  </si>
  <si>
    <t>วันที่  28 ส.ค.พ.ศ.2565</t>
  </si>
  <si>
    <t>นายกวีวัฒน์  เงินทอง</t>
  </si>
  <si>
    <t xml:space="preserve"> แขนงวิชาภาพยนตร์และสื่อดิจิทัล</t>
  </si>
  <si>
    <t>รองชนะเลิศอันดับที่ 1 ในการประกวดภาพยนตร์โฆษณา “ไทยทะยาน”</t>
  </si>
  <si>
    <t>กระทรวงการอุดมศึกษา วิทยาศาสตร์ วิจัยและนวัตกรรม ร่วกับ คณะศิลปกรรมศาสตร์ มหาวิทยาลัยราชภัฏสวนสุนันทา</t>
  </si>
  <si>
    <t>วันที่ 4 เมษายน 2565</t>
  </si>
  <si>
    <t>นางสาวกัญจน์ชรัตน์ โกอัฐวาพร</t>
  </si>
  <si>
    <t>สาขาวิชาการโฆษณาและสื่อสารการตลาด</t>
  </si>
  <si>
    <t>นายมูหำหมัด เจ๊ะเมาะ</t>
  </si>
  <si>
    <t>นางสาวกนกกร ศิริรัตน์</t>
  </si>
  <si>
    <t>นางสาวเจนนินทร์ จักรชัย</t>
  </si>
  <si>
    <t>นายสหรัฐ ทองคุ่ย</t>
  </si>
  <si>
    <t>รางวัลรองชนะเลิศ อันดับที่ 2 คลิปวิดีโอ บอกเล่าเรื่องราวความประทับใจของคุณกับทางพิเศษ</t>
  </si>
  <si>
    <t>การทางพิเศษแห่งประเทศไทย</t>
  </si>
  <si>
    <t>วันที่ 20 เมษายน 2565</t>
  </si>
  <si>
    <t xml:space="preserve">นางสาวณิชา ขุนทอง </t>
  </si>
  <si>
    <t>แขนงวิชาการโฆษณาและสื่อสารการตลาด</t>
  </si>
  <si>
    <t>รางวัลชมเชย คลิปวิดีโอ บอกเล่าเรื่องราวความประทับใจของคุณกับทางพิเศษ</t>
  </si>
  <si>
    <t>นางสาวกมลชนก จริยาวุฒิพันธุ์</t>
  </si>
  <si>
    <t xml:space="preserve">นายภาณุวิชญ์ แตงร้าน </t>
  </si>
  <si>
    <t>นางสาวลัคนา พงศ์สุวากร</t>
  </si>
  <si>
    <t>นางสาววัชรีพร พุฒิพันธุ์พฤทธิ์</t>
  </si>
  <si>
    <t>นางสาวสุธาสินี ชาญศรี</t>
  </si>
  <si>
    <t>นายธรรมธร บุญเกิด</t>
  </si>
  <si>
    <t>นางสาวธัญจิรา อิทธิปัญญากุล</t>
  </si>
  <si>
    <t>นางสาวกรชนก เลิศปิยะ</t>
  </si>
  <si>
    <t>นิเทศศาสตร์ (วิทยุกระจายเสียงและวิทยุโทรทัศน์)</t>
  </si>
  <si>
    <t>DIPLOMA OF GOLD MEDAL 2022 is awarded to : VIPVUP TM : Skin care serum from Himalayan pink salf</t>
  </si>
  <si>
    <t>MINISTERUL CERCETRRII,INOVARII SI DIGITALIZARII</t>
  </si>
  <si>
    <t>_64423491015</t>
  </si>
  <si>
    <t>นาย วัธชัย บุญเสนอ</t>
  </si>
  <si>
    <t>ศูนย์การศึกษาจังหวัดอุดรธานี</t>
  </si>
  <si>
    <t>DIPLOMA OF SILVER MEDAL 2022 is awarded to : EMBICOLL : Health Supplement Jelly from Indian Gooseberry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</si>
</sst>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7" formatCode="&quot;≥&quot;\ 0.00"/>
    <numFmt numFmtId="188" formatCode="0.0000"/>
    <numFmt numFmtId="189" formatCode="_(* #,##0_);_(* \(#,##0\);_(* &quot;-&quot;??_);_(@_)"/>
    <numFmt numFmtId="190" formatCode="[$-101041E]d\ mmm\ yy;@"/>
  </numFmts>
  <fonts count="48">
    <font>
      <sz val="11"/>
      <color theme="1"/>
      <name val="Tahoma"/>
      <scheme val="minor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  <font>
      <sz val="16"/>
      <color theme="1"/>
      <name val="Wingdings"/>
      <charset val="2"/>
    </font>
    <font>
      <b/>
      <sz val="16"/>
      <color rgb="FFFF0000"/>
      <name val="TH SarabunPSK"/>
      <family val="2"/>
    </font>
    <font>
      <b/>
      <sz val="15"/>
      <color theme="1"/>
      <name val="TH SarabunPSK"/>
      <family val="2"/>
    </font>
    <font>
      <sz val="16"/>
      <name val="TH SarabunPSK"/>
      <family val="2"/>
      <charset val="222"/>
    </font>
    <font>
      <sz val="16"/>
      <color rgb="FFFF0000"/>
      <name val="TH SarabunPSK"/>
      <family val="2"/>
      <charset val="222"/>
    </font>
    <font>
      <b/>
      <sz val="16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b/>
      <sz val="11"/>
      <color theme="0"/>
      <name val="TH SarabunPSK"/>
      <family val="2"/>
    </font>
    <font>
      <sz val="11"/>
      <color theme="1"/>
      <name val="Tahoma"/>
      <family val="2"/>
      <scheme val="minor"/>
    </font>
    <font>
      <sz val="11"/>
      <color theme="1"/>
      <name val="Tahoma"/>
      <family val="2"/>
    </font>
    <font>
      <sz val="16"/>
      <color theme="1"/>
      <name val="Wingdings 2"/>
      <family val="1"/>
      <charset val="2"/>
    </font>
    <font>
      <sz val="16"/>
      <name val="Wingdings"/>
      <charset val="2"/>
    </font>
    <font>
      <sz val="16"/>
      <name val="Segoe UI Symbol"/>
      <family val="2"/>
    </font>
    <font>
      <sz val="16"/>
      <name val="Wingdings 2"/>
      <family val="1"/>
      <charset val="2"/>
    </font>
    <font>
      <sz val="11"/>
      <color rgb="FFFF0000"/>
      <name val="TH SarabunPSK"/>
      <family val="2"/>
      <charset val="222"/>
    </font>
    <font>
      <sz val="16"/>
      <name val="Agency FB"/>
      <family val="2"/>
    </font>
    <font>
      <sz val="11"/>
      <color rgb="FFFF0000"/>
      <name val="TH SarabunPSK"/>
      <family val="2"/>
    </font>
    <font>
      <sz val="16"/>
      <color rgb="FFFF0000"/>
      <name val="Wingdings"/>
      <charset val="2"/>
    </font>
    <font>
      <sz val="16"/>
      <name val="TH Niramit AS"/>
    </font>
    <font>
      <sz val="16"/>
      <color rgb="FF050505"/>
      <name val="TH SarabunPSK"/>
      <family val="2"/>
    </font>
    <font>
      <sz val="16"/>
      <color rgb="FFFF0000"/>
      <name val="Sarabun"/>
    </font>
    <font>
      <sz val="11"/>
      <color rgb="FFFF0000"/>
      <name val="Tahoma"/>
      <family val="2"/>
    </font>
    <font>
      <b/>
      <sz val="16"/>
      <color rgb="FFFF0000"/>
      <name val="Sarabun"/>
    </font>
    <font>
      <sz val="16"/>
      <color theme="1"/>
      <name val="Sarabun"/>
    </font>
    <font>
      <u/>
      <sz val="11"/>
      <color theme="10"/>
      <name val="Tahoma"/>
      <family val="2"/>
      <scheme val="minor"/>
    </font>
    <font>
      <u/>
      <sz val="16"/>
      <color rgb="FFFF0000"/>
      <name val="TH SarabunPSK"/>
      <family val="2"/>
    </font>
    <font>
      <sz val="11"/>
      <color theme="1"/>
      <name val="Tahoma"/>
      <family val="2"/>
      <charset val="222"/>
      <scheme val="minor"/>
    </font>
    <font>
      <u/>
      <sz val="16"/>
      <name val="TH SarabunPSK"/>
      <family val="2"/>
      <charset val="222"/>
    </font>
    <font>
      <b/>
      <sz val="16"/>
      <name val="TH SarabunPSK"/>
      <family val="2"/>
      <charset val="222"/>
    </font>
    <font>
      <sz val="11"/>
      <name val="TH SarabunPSK"/>
      <family val="2"/>
      <charset val="222"/>
    </font>
  </fonts>
  <fills count="18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FFFF00"/>
        <bgColor indexed="64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0000"/>
        <bgColor rgb="FFFF0000"/>
      </patternFill>
    </fill>
    <fill>
      <patternFill patternType="solid">
        <fgColor rgb="FFBF9000"/>
        <bgColor rgb="FFBF9000"/>
      </patternFill>
    </fill>
    <fill>
      <patternFill patternType="solid">
        <fgColor rgb="FFA8D08D"/>
        <bgColor rgb="FFA8D08D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theme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42" fillId="0" borderId="0" applyNumberFormat="0" applyFill="0" applyBorder="0" applyAlignment="0" applyProtection="0"/>
    <xf numFmtId="0" fontId="44" fillId="0" borderId="0"/>
  </cellStyleXfs>
  <cellXfs count="661">
    <xf numFmtId="0" fontId="0" fillId="0" borderId="0" xfId="0"/>
    <xf numFmtId="0" fontId="6" fillId="2" borderId="1" xfId="0" applyFont="1" applyFill="1" applyBorder="1" applyAlignment="1">
      <alignment horizontal="center" vertical="top"/>
    </xf>
    <xf numFmtId="0" fontId="7" fillId="0" borderId="2" xfId="0" applyFont="1" applyBorder="1"/>
    <xf numFmtId="0" fontId="8" fillId="3" borderId="2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center" vertical="top"/>
    </xf>
    <xf numFmtId="0" fontId="7" fillId="0" borderId="3" xfId="0" applyFont="1" applyBorder="1"/>
    <xf numFmtId="0" fontId="9" fillId="0" borderId="0" xfId="0" applyFont="1"/>
    <xf numFmtId="0" fontId="1" fillId="4" borderId="0" xfId="0" applyFont="1" applyFill="1" applyBorder="1" applyAlignment="1">
      <alignment horizontal="left" vertical="top"/>
    </xf>
    <xf numFmtId="0" fontId="6" fillId="5" borderId="4" xfId="0" applyFont="1" applyFill="1" applyBorder="1" applyAlignment="1">
      <alignment horizontal="center" vertical="top"/>
    </xf>
    <xf numFmtId="0" fontId="7" fillId="0" borderId="5" xfId="0" applyFont="1" applyBorder="1"/>
    <xf numFmtId="0" fontId="10" fillId="3" borderId="5" xfId="0" applyFont="1" applyFill="1" applyBorder="1" applyAlignment="1">
      <alignment vertical="top"/>
    </xf>
    <xf numFmtId="0" fontId="9" fillId="3" borderId="5" xfId="0" applyFont="1" applyFill="1" applyBorder="1"/>
    <xf numFmtId="0" fontId="8" fillId="3" borderId="5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5" xfId="0" applyFont="1" applyFill="1" applyBorder="1" applyAlignment="1">
      <alignment vertical="top"/>
    </xf>
    <xf numFmtId="0" fontId="6" fillId="5" borderId="5" xfId="0" applyFont="1" applyFill="1" applyBorder="1" applyAlignment="1">
      <alignment horizontal="center" vertical="top"/>
    </xf>
    <xf numFmtId="0" fontId="7" fillId="0" borderId="6" xfId="0" applyFont="1" applyBorder="1"/>
    <xf numFmtId="0" fontId="11" fillId="0" borderId="0" xfId="0" applyFont="1"/>
    <xf numFmtId="0" fontId="1" fillId="4" borderId="2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center" vertical="top"/>
    </xf>
    <xf numFmtId="0" fontId="7" fillId="0" borderId="7" xfId="0" applyFont="1" applyBorder="1"/>
    <xf numFmtId="0" fontId="7" fillId="0" borderId="8" xfId="0" applyFont="1" applyBorder="1"/>
    <xf numFmtId="0" fontId="4" fillId="3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7" fillId="0" borderId="4" xfId="0" applyFont="1" applyBorder="1"/>
    <xf numFmtId="0" fontId="4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left" vertical="top" wrapText="1"/>
    </xf>
    <xf numFmtId="187" fontId="12" fillId="4" borderId="13" xfId="0" applyNumberFormat="1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188" fontId="1" fillId="0" borderId="11" xfId="0" applyNumberFormat="1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left" vertical="top" wrapText="1"/>
    </xf>
    <xf numFmtId="187" fontId="12" fillId="4" borderId="14" xfId="0" applyNumberFormat="1" applyFont="1" applyFill="1" applyBorder="1" applyAlignment="1">
      <alignment horizontal="center" vertical="top" wrapText="1"/>
    </xf>
    <xf numFmtId="188" fontId="1" fillId="0" borderId="12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6" fillId="7" borderId="12" xfId="0" applyFont="1" applyFill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1" fillId="4" borderId="12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center" vertical="top" wrapText="1"/>
    </xf>
    <xf numFmtId="2" fontId="13" fillId="0" borderId="12" xfId="0" applyNumberFormat="1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0" fontId="17" fillId="0" borderId="12" xfId="0" applyFont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/>
    </xf>
    <xf numFmtId="0" fontId="18" fillId="0" borderId="12" xfId="0" applyFont="1" applyBorder="1" applyAlignment="1">
      <alignment horizontal="center" vertical="top"/>
    </xf>
    <xf numFmtId="0" fontId="15" fillId="8" borderId="12" xfId="0" applyFont="1" applyFill="1" applyBorder="1" applyAlignment="1">
      <alignment horizontal="left" vertical="top" wrapText="1"/>
    </xf>
    <xf numFmtId="0" fontId="20" fillId="3" borderId="10" xfId="0" applyFont="1" applyFill="1" applyBorder="1" applyAlignment="1">
      <alignment horizontal="center" vertical="top" wrapText="1"/>
    </xf>
    <xf numFmtId="187" fontId="21" fillId="3" borderId="12" xfId="0" applyNumberFormat="1" applyFont="1" applyFill="1" applyBorder="1" applyAlignment="1">
      <alignment horizontal="center" vertical="top" wrapText="1"/>
    </xf>
    <xf numFmtId="0" fontId="20" fillId="3" borderId="12" xfId="0" applyFont="1" applyFill="1" applyBorder="1" applyAlignment="1">
      <alignment horizontal="center" vertical="top" wrapText="1"/>
    </xf>
    <xf numFmtId="2" fontId="20" fillId="3" borderId="12" xfId="0" applyNumberFormat="1" applyFont="1" applyFill="1" applyBorder="1" applyAlignment="1">
      <alignment horizontal="center" vertical="top" wrapText="1"/>
    </xf>
    <xf numFmtId="188" fontId="20" fillId="3" borderId="12" xfId="0" applyNumberFormat="1" applyFont="1" applyFill="1" applyBorder="1" applyAlignment="1">
      <alignment horizontal="center" vertical="top" wrapText="1"/>
    </xf>
    <xf numFmtId="0" fontId="22" fillId="3" borderId="10" xfId="0" applyFont="1" applyFill="1" applyBorder="1" applyAlignment="1">
      <alignment horizontal="center" vertical="top" wrapText="1"/>
    </xf>
    <xf numFmtId="0" fontId="6" fillId="9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left" vertical="top" wrapText="1"/>
    </xf>
    <xf numFmtId="0" fontId="23" fillId="9" borderId="12" xfId="0" applyFont="1" applyFill="1" applyBorder="1" applyAlignment="1">
      <alignment horizontal="center" vertical="center"/>
    </xf>
    <xf numFmtId="0" fontId="23" fillId="9" borderId="10" xfId="0" applyFont="1" applyFill="1" applyBorder="1" applyAlignment="1">
      <alignment horizontal="center" vertical="center"/>
    </xf>
    <xf numFmtId="0" fontId="20" fillId="6" borderId="10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188" fontId="1" fillId="4" borderId="12" xfId="0" applyNumberFormat="1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9" fillId="4" borderId="0" xfId="0" applyFont="1" applyFill="1" applyBorder="1"/>
    <xf numFmtId="0" fontId="24" fillId="11" borderId="0" xfId="0" applyFont="1" applyFill="1" applyBorder="1"/>
    <xf numFmtId="0" fontId="5" fillId="11" borderId="0" xfId="0" applyFont="1" applyFill="1" applyBorder="1" applyAlignment="1">
      <alignment horizontal="left" vertical="top"/>
    </xf>
    <xf numFmtId="0" fontId="25" fillId="12" borderId="0" xfId="0" applyFont="1" applyFill="1" applyBorder="1"/>
    <xf numFmtId="0" fontId="2" fillId="12" borderId="0" xfId="0" applyFont="1" applyFill="1" applyBorder="1" applyAlignment="1">
      <alignment horizontal="left" vertical="top"/>
    </xf>
    <xf numFmtId="189" fontId="1" fillId="4" borderId="0" xfId="0" applyNumberFormat="1" applyFont="1" applyFill="1" applyBorder="1" applyAlignment="1">
      <alignment horizontal="left" vertical="top"/>
    </xf>
    <xf numFmtId="2" fontId="1" fillId="4" borderId="0" xfId="0" applyNumberFormat="1" applyFont="1" applyFill="1" applyBorder="1" applyAlignment="1">
      <alignment horizontal="left" vertical="top"/>
    </xf>
    <xf numFmtId="189" fontId="2" fillId="12" borderId="0" xfId="0" applyNumberFormat="1" applyFont="1" applyFill="1" applyBorder="1" applyAlignment="1">
      <alignment horizontal="left" vertical="top"/>
    </xf>
    <xf numFmtId="2" fontId="2" fillId="12" borderId="0" xfId="0" applyNumberFormat="1" applyFont="1" applyFill="1" applyBorder="1" applyAlignment="1">
      <alignment horizontal="left" vertical="top"/>
    </xf>
    <xf numFmtId="0" fontId="25" fillId="4" borderId="0" xfId="0" applyFont="1" applyFill="1" applyBorder="1"/>
    <xf numFmtId="0" fontId="2" fillId="4" borderId="0" xfId="0" applyFont="1" applyFill="1" applyBorder="1" applyAlignment="1">
      <alignment horizontal="left" vertical="top"/>
    </xf>
    <xf numFmtId="189" fontId="2" fillId="4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23" fillId="4" borderId="1" xfId="1" applyFont="1" applyFill="1" applyBorder="1" applyAlignment="1">
      <alignment horizontal="center" vertical="top"/>
    </xf>
    <xf numFmtId="0" fontId="6" fillId="2" borderId="1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vertical="center"/>
    </xf>
    <xf numFmtId="0" fontId="8" fillId="3" borderId="2" xfId="1" applyFont="1" applyFill="1" applyBorder="1" applyAlignment="1">
      <alignment vertical="center" wrapText="1"/>
    </xf>
    <xf numFmtId="0" fontId="8" fillId="3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top"/>
    </xf>
    <xf numFmtId="0" fontId="4" fillId="4" borderId="2" xfId="1" applyFont="1" applyFill="1" applyBorder="1" applyAlignment="1">
      <alignment vertical="top" wrapText="1"/>
    </xf>
    <xf numFmtId="0" fontId="1" fillId="4" borderId="0" xfId="1" applyFont="1" applyFill="1" applyAlignment="1">
      <alignment horizontal="left" vertical="top"/>
    </xf>
    <xf numFmtId="0" fontId="9" fillId="0" borderId="0" xfId="1" applyFont="1"/>
    <xf numFmtId="0" fontId="7" fillId="0" borderId="15" xfId="1" applyFont="1" applyBorder="1"/>
    <xf numFmtId="0" fontId="6" fillId="5" borderId="4" xfId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vertical="center"/>
    </xf>
    <xf numFmtId="0" fontId="8" fillId="3" borderId="5" xfId="1" applyFont="1" applyFill="1" applyBorder="1" applyAlignment="1">
      <alignment vertical="center"/>
    </xf>
    <xf numFmtId="0" fontId="8" fillId="3" borderId="5" xfId="1" applyFont="1" applyFill="1" applyBorder="1" applyAlignment="1">
      <alignment horizontal="right" vertical="center"/>
    </xf>
    <xf numFmtId="0" fontId="8" fillId="3" borderId="5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horizontal="center" vertical="center"/>
    </xf>
    <xf numFmtId="0" fontId="6" fillId="5" borderId="6" xfId="1" applyFont="1" applyFill="1" applyBorder="1" applyAlignment="1">
      <alignment horizontal="center" vertical="top"/>
    </xf>
    <xf numFmtId="0" fontId="4" fillId="4" borderId="0" xfId="1" applyFont="1" applyFill="1" applyAlignment="1">
      <alignment vertical="top" wrapText="1"/>
    </xf>
    <xf numFmtId="0" fontId="2" fillId="4" borderId="0" xfId="1" applyFont="1" applyFill="1" applyAlignment="1">
      <alignment horizontal="center" vertical="center"/>
    </xf>
    <xf numFmtId="0" fontId="1" fillId="4" borderId="7" xfId="1" applyFont="1" applyFill="1" applyBorder="1" applyAlignment="1">
      <alignment horizontal="left" vertical="top"/>
    </xf>
    <xf numFmtId="0" fontId="1" fillId="4" borderId="0" xfId="1" applyFont="1" applyFill="1" applyAlignment="1">
      <alignment horizontal="left" vertical="top" wrapText="1"/>
    </xf>
    <xf numFmtId="0" fontId="1" fillId="4" borderId="0" xfId="1" applyFont="1" applyFill="1" applyAlignment="1">
      <alignment horizontal="center" vertical="top"/>
    </xf>
    <xf numFmtId="0" fontId="20" fillId="3" borderId="9" xfId="1" applyFont="1" applyFill="1" applyBorder="1" applyAlignment="1">
      <alignment horizontal="center" vertical="center"/>
    </xf>
    <xf numFmtId="0" fontId="20" fillId="3" borderId="10" xfId="1" applyFont="1" applyFill="1" applyBorder="1" applyAlignment="1">
      <alignment horizontal="center" vertical="center"/>
    </xf>
    <xf numFmtId="0" fontId="7" fillId="0" borderId="7" xfId="1" applyFont="1" applyBorder="1"/>
    <xf numFmtId="0" fontId="7" fillId="0" borderId="8" xfId="1" applyFont="1" applyBorder="1"/>
    <xf numFmtId="0" fontId="20" fillId="3" borderId="9" xfId="1" applyFont="1" applyFill="1" applyBorder="1" applyAlignment="1">
      <alignment horizontal="center" vertical="center" wrapText="1"/>
    </xf>
    <xf numFmtId="0" fontId="7" fillId="0" borderId="11" xfId="1" applyFont="1" applyBorder="1"/>
    <xf numFmtId="0" fontId="20" fillId="3" borderId="12" xfId="1" applyFont="1" applyFill="1" applyBorder="1" applyAlignment="1">
      <alignment horizontal="center" vertical="center"/>
    </xf>
    <xf numFmtId="0" fontId="20" fillId="13" borderId="1" xfId="1" applyFont="1" applyFill="1" applyBorder="1" applyAlignment="1">
      <alignment horizontal="left" vertical="center"/>
    </xf>
    <xf numFmtId="0" fontId="7" fillId="0" borderId="2" xfId="1" applyFont="1" applyBorder="1"/>
    <xf numFmtId="0" fontId="7" fillId="0" borderId="3" xfId="1" applyFont="1" applyBorder="1"/>
    <xf numFmtId="0" fontId="1" fillId="8" borderId="12" xfId="2" applyFont="1" applyFill="1" applyBorder="1" applyAlignment="1">
      <alignment horizontal="center" vertical="top"/>
    </xf>
    <xf numFmtId="0" fontId="1" fillId="0" borderId="16" xfId="2" applyFont="1" applyBorder="1" applyAlignment="1">
      <alignment vertical="top" wrapText="1"/>
    </xf>
    <xf numFmtId="0" fontId="1" fillId="0" borderId="16" xfId="2" applyFont="1" applyBorder="1" applyAlignment="1">
      <alignment horizontal="left" vertical="top" wrapText="1"/>
    </xf>
    <xf numFmtId="0" fontId="28" fillId="0" borderId="16" xfId="2" applyFont="1" applyBorder="1" applyAlignment="1">
      <alignment horizontal="center" vertical="top" wrapText="1"/>
    </xf>
    <xf numFmtId="190" fontId="1" fillId="0" borderId="16" xfId="2" applyNumberFormat="1" applyFont="1" applyBorder="1" applyAlignment="1">
      <alignment horizontal="left" vertical="top" wrapText="1"/>
    </xf>
    <xf numFmtId="0" fontId="1" fillId="0" borderId="16" xfId="2" applyFont="1" applyBorder="1" applyAlignment="1">
      <alignment horizontal="center" vertical="top" wrapText="1"/>
    </xf>
    <xf numFmtId="0" fontId="1" fillId="0" borderId="8" xfId="2" applyFont="1" applyBorder="1" applyAlignment="1">
      <alignment horizontal="center" vertical="top" wrapText="1"/>
    </xf>
    <xf numFmtId="0" fontId="1" fillId="4" borderId="15" xfId="2" applyFont="1" applyFill="1" applyBorder="1" applyAlignment="1">
      <alignment vertical="top" wrapText="1"/>
    </xf>
    <xf numFmtId="0" fontId="1" fillId="4" borderId="0" xfId="2" applyFont="1" applyFill="1" applyAlignment="1">
      <alignment horizontal="left" vertical="top"/>
    </xf>
    <xf numFmtId="0" fontId="9" fillId="0" borderId="0" xfId="2" applyFont="1"/>
    <xf numFmtId="0" fontId="4" fillId="0" borderId="0" xfId="2" applyFont="1" applyAlignment="1">
      <alignment vertical="top"/>
    </xf>
    <xf numFmtId="0" fontId="1" fillId="0" borderId="0" xfId="2" applyFont="1" applyAlignment="1">
      <alignment vertical="center"/>
    </xf>
    <xf numFmtId="0" fontId="13" fillId="8" borderId="12" xfId="2" applyFont="1" applyFill="1" applyBorder="1" applyAlignment="1">
      <alignment horizontal="center" vertical="top"/>
    </xf>
    <xf numFmtId="0" fontId="17" fillId="14" borderId="16" xfId="2" applyFont="1" applyFill="1" applyBorder="1" applyAlignment="1">
      <alignment vertical="top" wrapText="1"/>
    </xf>
    <xf numFmtId="0" fontId="17" fillId="14" borderId="16" xfId="2" applyFont="1" applyFill="1" applyBorder="1" applyAlignment="1">
      <alignment horizontal="left" vertical="top" wrapText="1"/>
    </xf>
    <xf numFmtId="0" fontId="29" fillId="14" borderId="16" xfId="2" applyFont="1" applyFill="1" applyBorder="1" applyAlignment="1">
      <alignment horizontal="center" vertical="top" wrapText="1"/>
    </xf>
    <xf numFmtId="0" fontId="17" fillId="14" borderId="11" xfId="2" applyFont="1" applyFill="1" applyBorder="1" applyAlignment="1">
      <alignment horizontal="left" vertical="top" wrapText="1"/>
    </xf>
    <xf numFmtId="190" fontId="17" fillId="14" borderId="11" xfId="2" applyNumberFormat="1" applyFont="1" applyFill="1" applyBorder="1" applyAlignment="1">
      <alignment horizontal="left" vertical="top" wrapText="1"/>
    </xf>
    <xf numFmtId="0" fontId="17" fillId="14" borderId="11" xfId="2" applyFont="1" applyFill="1" applyBorder="1" applyAlignment="1">
      <alignment horizontal="center" vertical="top" wrapText="1"/>
    </xf>
    <xf numFmtId="0" fontId="17" fillId="14" borderId="16" xfId="2" applyFont="1" applyFill="1" applyBorder="1" applyAlignment="1">
      <alignment horizontal="center" vertical="top" wrapText="1"/>
    </xf>
    <xf numFmtId="0" fontId="17" fillId="14" borderId="8" xfId="2" applyFont="1" applyFill="1" applyBorder="1" applyAlignment="1">
      <alignment horizontal="center" vertical="top" wrapText="1"/>
    </xf>
    <xf numFmtId="0" fontId="17" fillId="14" borderId="12" xfId="2" applyFont="1" applyFill="1" applyBorder="1" applyAlignment="1">
      <alignment horizontal="left" vertical="top" wrapText="1"/>
    </xf>
    <xf numFmtId="190" fontId="17" fillId="14" borderId="12" xfId="2" applyNumberFormat="1" applyFont="1" applyFill="1" applyBorder="1" applyAlignment="1">
      <alignment horizontal="left" vertical="top" wrapText="1"/>
    </xf>
    <xf numFmtId="0" fontId="13" fillId="8" borderId="10" xfId="2" applyFont="1" applyFill="1" applyBorder="1" applyAlignment="1">
      <alignment horizontal="center" vertical="top"/>
    </xf>
    <xf numFmtId="0" fontId="13" fillId="0" borderId="16" xfId="2" applyFont="1" applyBorder="1" applyAlignment="1">
      <alignment vertical="top" wrapText="1"/>
    </xf>
    <xf numFmtId="0" fontId="13" fillId="0" borderId="16" xfId="2" applyFont="1" applyBorder="1" applyAlignment="1">
      <alignment vertical="top"/>
    </xf>
    <xf numFmtId="0" fontId="13" fillId="0" borderId="6" xfId="2" applyFont="1" applyBorder="1" applyAlignment="1">
      <alignment horizontal="left" vertical="top"/>
    </xf>
    <xf numFmtId="0" fontId="31" fillId="0" borderId="16" xfId="2" applyFont="1" applyBorder="1" applyAlignment="1">
      <alignment horizontal="center" vertical="top"/>
    </xf>
    <xf numFmtId="0" fontId="13" fillId="0" borderId="12" xfId="2" applyFont="1" applyBorder="1" applyAlignment="1">
      <alignment horizontal="left" vertical="top"/>
    </xf>
    <xf numFmtId="190" fontId="13" fillId="0" borderId="12" xfId="2" applyNumberFormat="1" applyFont="1" applyBorder="1" applyAlignment="1">
      <alignment horizontal="left" vertical="top" wrapText="1"/>
    </xf>
    <xf numFmtId="0" fontId="13" fillId="0" borderId="12" xfId="2" applyFont="1" applyBorder="1" applyAlignment="1">
      <alignment horizontal="left" vertical="top" wrapText="1"/>
    </xf>
    <xf numFmtId="0" fontId="13" fillId="0" borderId="12" xfId="2" applyFont="1" applyBorder="1" applyAlignment="1">
      <alignment horizontal="center" vertical="top" wrapText="1"/>
    </xf>
    <xf numFmtId="0" fontId="13" fillId="0" borderId="16" xfId="2" applyFont="1" applyBorder="1" applyAlignment="1">
      <alignment horizontal="center" vertical="top"/>
    </xf>
    <xf numFmtId="0" fontId="13" fillId="0" borderId="8" xfId="2" applyFont="1" applyBorder="1" applyAlignment="1">
      <alignment horizontal="center" vertical="top"/>
    </xf>
    <xf numFmtId="0" fontId="13" fillId="4" borderId="0" xfId="2" applyFont="1" applyFill="1" applyAlignment="1">
      <alignment horizontal="left" vertical="top"/>
    </xf>
    <xf numFmtId="0" fontId="7" fillId="0" borderId="0" xfId="2" applyFont="1"/>
    <xf numFmtId="0" fontId="13" fillId="0" borderId="12" xfId="2" applyFont="1" applyBorder="1" applyAlignment="1">
      <alignment horizontal="center" vertical="top"/>
    </xf>
    <xf numFmtId="0" fontId="13" fillId="0" borderId="0" xfId="2" applyFont="1" applyAlignment="1">
      <alignment vertical="top" wrapText="1"/>
    </xf>
    <xf numFmtId="190" fontId="13" fillId="0" borderId="0" xfId="2" applyNumberFormat="1" applyFont="1" applyAlignment="1">
      <alignment horizontal="left" vertical="top" wrapText="1"/>
    </xf>
    <xf numFmtId="0" fontId="13" fillId="0" borderId="10" xfId="2" applyFont="1" applyBorder="1" applyAlignment="1">
      <alignment horizontal="center" vertical="top"/>
    </xf>
    <xf numFmtId="0" fontId="13" fillId="0" borderId="17" xfId="2" applyFont="1" applyBorder="1" applyAlignment="1">
      <alignment vertical="top" wrapText="1"/>
    </xf>
    <xf numFmtId="0" fontId="13" fillId="0" borderId="8" xfId="2" applyFont="1" applyBorder="1" applyAlignment="1">
      <alignment horizontal="left" vertical="top"/>
    </xf>
    <xf numFmtId="0" fontId="13" fillId="8" borderId="16" xfId="2" applyFont="1" applyFill="1" applyBorder="1" applyAlignment="1">
      <alignment horizontal="center" vertical="top"/>
    </xf>
    <xf numFmtId="0" fontId="13" fillId="0" borderId="16" xfId="2" applyFont="1" applyBorder="1" applyAlignment="1">
      <alignment horizontal="left" vertical="top" wrapText="1"/>
    </xf>
    <xf numFmtId="0" fontId="13" fillId="0" borderId="16" xfId="2" applyFont="1" applyBorder="1" applyAlignment="1">
      <alignment horizontal="left" vertical="top"/>
    </xf>
    <xf numFmtId="190" fontId="13" fillId="0" borderId="16" xfId="2" applyNumberFormat="1" applyFont="1" applyBorder="1" applyAlignment="1">
      <alignment horizontal="left" vertical="top" wrapText="1"/>
    </xf>
    <xf numFmtId="0" fontId="17" fillId="8" borderId="16" xfId="2" applyFont="1" applyFill="1" applyBorder="1" applyAlignment="1">
      <alignment horizontal="center" vertical="top"/>
    </xf>
    <xf numFmtId="0" fontId="17" fillId="0" borderId="16" xfId="2" applyFont="1" applyBorder="1" applyAlignment="1">
      <alignment vertical="center" wrapText="1"/>
    </xf>
    <xf numFmtId="0" fontId="17" fillId="0" borderId="16" xfId="2" applyFont="1" applyBorder="1" applyAlignment="1">
      <alignment horizontal="left" vertical="top" wrapText="1"/>
    </xf>
    <xf numFmtId="0" fontId="17" fillId="0" borderId="16" xfId="2" applyFont="1" applyBorder="1" applyAlignment="1">
      <alignment horizontal="left" vertical="top"/>
    </xf>
    <xf numFmtId="190" fontId="17" fillId="0" borderId="0" xfId="2" applyNumberFormat="1" applyFont="1" applyAlignment="1">
      <alignment vertical="top" wrapText="1"/>
    </xf>
    <xf numFmtId="0" fontId="17" fillId="0" borderId="16" xfId="2" applyFont="1" applyBorder="1" applyAlignment="1">
      <alignment horizontal="center" vertical="top" wrapText="1"/>
    </xf>
    <xf numFmtId="0" fontId="17" fillId="0" borderId="0" xfId="2" applyFont="1" applyAlignment="1">
      <alignment vertical="top" wrapText="1"/>
    </xf>
    <xf numFmtId="0" fontId="17" fillId="0" borderId="16" xfId="2" applyFont="1" applyBorder="1" applyAlignment="1">
      <alignment horizontal="center" vertical="top"/>
    </xf>
    <xf numFmtId="0" fontId="18" fillId="4" borderId="0" xfId="2" applyFont="1" applyFill="1" applyAlignment="1">
      <alignment horizontal="left" vertical="top"/>
    </xf>
    <xf numFmtId="0" fontId="32" fillId="0" borderId="0" xfId="2" applyFont="1"/>
    <xf numFmtId="0" fontId="17" fillId="0" borderId="16" xfId="2" applyFont="1" applyBorder="1" applyAlignment="1">
      <alignment vertical="top" wrapText="1"/>
    </xf>
    <xf numFmtId="190" fontId="17" fillId="0" borderId="16" xfId="2" applyNumberFormat="1" applyFont="1" applyBorder="1" applyAlignment="1">
      <alignment horizontal="left" vertical="top" wrapText="1"/>
    </xf>
    <xf numFmtId="0" fontId="13" fillId="14" borderId="12" xfId="2" applyFont="1" applyFill="1" applyBorder="1" applyAlignment="1">
      <alignment horizontal="left" vertical="top" wrapText="1"/>
    </xf>
    <xf numFmtId="0" fontId="13" fillId="14" borderId="12" xfId="2" applyFont="1" applyFill="1" applyBorder="1" applyAlignment="1">
      <alignment horizontal="center" vertical="top"/>
    </xf>
    <xf numFmtId="0" fontId="13" fillId="14" borderId="12" xfId="2" applyFont="1" applyFill="1" applyBorder="1" applyAlignment="1">
      <alignment horizontal="left" vertical="top"/>
    </xf>
    <xf numFmtId="0" fontId="31" fillId="14" borderId="16" xfId="2" applyFont="1" applyFill="1" applyBorder="1" applyAlignment="1">
      <alignment horizontal="center" vertical="top"/>
    </xf>
    <xf numFmtId="15" fontId="13" fillId="14" borderId="12" xfId="2" applyNumberFormat="1" applyFont="1" applyFill="1" applyBorder="1" applyAlignment="1">
      <alignment horizontal="left" vertical="top"/>
    </xf>
    <xf numFmtId="0" fontId="20" fillId="15" borderId="4" xfId="2" applyFont="1" applyFill="1" applyBorder="1" applyAlignment="1">
      <alignment horizontal="left" vertical="center" wrapText="1"/>
    </xf>
    <xf numFmtId="0" fontId="20" fillId="15" borderId="5" xfId="2" applyFont="1" applyFill="1" applyBorder="1" applyAlignment="1">
      <alignment horizontal="left" vertical="center" wrapText="1"/>
    </xf>
    <xf numFmtId="0" fontId="20" fillId="15" borderId="6" xfId="2" applyFont="1" applyFill="1" applyBorder="1" applyAlignment="1">
      <alignment horizontal="left" vertical="center" wrapText="1"/>
    </xf>
    <xf numFmtId="0" fontId="33" fillId="0" borderId="12" xfId="2" applyFont="1" applyBorder="1" applyAlignment="1">
      <alignment horizontal="left" vertical="top"/>
    </xf>
    <xf numFmtId="49" fontId="13" fillId="0" borderId="12" xfId="2" applyNumberFormat="1" applyFont="1" applyBorder="1" applyAlignment="1">
      <alignment horizontal="center" vertical="top"/>
    </xf>
    <xf numFmtId="0" fontId="13" fillId="8" borderId="9" xfId="2" applyFont="1" applyFill="1" applyBorder="1" applyAlignment="1">
      <alignment horizontal="center" vertical="top"/>
    </xf>
    <xf numFmtId="0" fontId="13" fillId="0" borderId="9" xfId="2" applyFont="1" applyBorder="1" applyAlignment="1">
      <alignment horizontal="left" vertical="top" wrapText="1"/>
    </xf>
    <xf numFmtId="0" fontId="13" fillId="0" borderId="9" xfId="2" applyFont="1" applyBorder="1" applyAlignment="1">
      <alignment horizontal="left" vertical="top"/>
    </xf>
    <xf numFmtId="0" fontId="33" fillId="0" borderId="9" xfId="2" applyFont="1" applyBorder="1" applyAlignment="1">
      <alignment vertical="top"/>
    </xf>
    <xf numFmtId="0" fontId="13" fillId="0" borderId="9" xfId="2" applyFont="1" applyBorder="1" applyAlignment="1">
      <alignment horizontal="center" vertical="top"/>
    </xf>
    <xf numFmtId="190" fontId="13" fillId="0" borderId="1" xfId="2" applyNumberFormat="1" applyFont="1" applyBorder="1" applyAlignment="1">
      <alignment horizontal="left" vertical="top" wrapText="1"/>
    </xf>
    <xf numFmtId="0" fontId="13" fillId="0" borderId="16" xfId="2" applyFont="1" applyBorder="1" applyAlignment="1">
      <alignment horizontal="left" vertical="center"/>
    </xf>
    <xf numFmtId="0" fontId="13" fillId="8" borderId="18" xfId="2" applyFont="1" applyFill="1" applyBorder="1" applyAlignment="1">
      <alignment horizontal="center" vertical="top"/>
    </xf>
    <xf numFmtId="0" fontId="13" fillId="0" borderId="18" xfId="2" applyFont="1" applyBorder="1" applyAlignment="1">
      <alignment horizontal="left" vertical="top" wrapText="1"/>
    </xf>
    <xf numFmtId="0" fontId="13" fillId="0" borderId="18" xfId="2" applyFont="1" applyBorder="1" applyAlignment="1">
      <alignment horizontal="left" vertical="top"/>
    </xf>
    <xf numFmtId="0" fontId="33" fillId="0" borderId="18" xfId="2" applyFont="1" applyBorder="1" applyAlignment="1">
      <alignment vertical="top"/>
    </xf>
    <xf numFmtId="0" fontId="13" fillId="0" borderId="18" xfId="2" applyFont="1" applyBorder="1" applyAlignment="1">
      <alignment horizontal="center" vertical="top"/>
    </xf>
    <xf numFmtId="190" fontId="13" fillId="0" borderId="15" xfId="2" applyNumberFormat="1" applyFont="1" applyBorder="1" applyAlignment="1">
      <alignment horizontal="left" vertical="top" wrapText="1"/>
    </xf>
    <xf numFmtId="0" fontId="13" fillId="8" borderId="11" xfId="2" applyFont="1" applyFill="1" applyBorder="1" applyAlignment="1">
      <alignment horizontal="center" vertical="top"/>
    </xf>
    <xf numFmtId="0" fontId="13" fillId="0" borderId="11" xfId="2" applyFont="1" applyBorder="1" applyAlignment="1">
      <alignment horizontal="left" vertical="top" wrapText="1"/>
    </xf>
    <xf numFmtId="0" fontId="13" fillId="0" borderId="11" xfId="2" applyFont="1" applyBorder="1" applyAlignment="1">
      <alignment horizontal="left" vertical="top"/>
    </xf>
    <xf numFmtId="0" fontId="33" fillId="0" borderId="11" xfId="2" applyFont="1" applyBorder="1" applyAlignment="1">
      <alignment vertical="top"/>
    </xf>
    <xf numFmtId="0" fontId="13" fillId="0" borderId="11" xfId="2" applyFont="1" applyBorder="1" applyAlignment="1">
      <alignment horizontal="center" vertical="top"/>
    </xf>
    <xf numFmtId="190" fontId="13" fillId="0" borderId="4" xfId="2" applyNumberFormat="1" applyFont="1" applyBorder="1" applyAlignment="1">
      <alignment horizontal="left" vertical="top" wrapText="1"/>
    </xf>
    <xf numFmtId="49" fontId="13" fillId="0" borderId="12" xfId="2" applyNumberFormat="1" applyFont="1" applyBorder="1" applyAlignment="1">
      <alignment horizontal="left" vertical="top"/>
    </xf>
    <xf numFmtId="0" fontId="33" fillId="0" borderId="9" xfId="2" applyFont="1" applyBorder="1" applyAlignment="1">
      <alignment horizontal="left" vertical="top"/>
    </xf>
    <xf numFmtId="0" fontId="33" fillId="0" borderId="18" xfId="2" applyFont="1" applyBorder="1" applyAlignment="1">
      <alignment horizontal="left" vertical="top"/>
    </xf>
    <xf numFmtId="0" fontId="33" fillId="0" borderId="11" xfId="2" applyFont="1" applyBorder="1" applyAlignment="1">
      <alignment horizontal="left" vertical="top"/>
    </xf>
    <xf numFmtId="0" fontId="13" fillId="0" borderId="9" xfId="2" applyFont="1" applyBorder="1" applyAlignment="1">
      <alignment horizontal="left" vertical="top"/>
    </xf>
    <xf numFmtId="0" fontId="29" fillId="0" borderId="9" xfId="2" applyFont="1" applyBorder="1" applyAlignment="1">
      <alignment horizontal="center" vertical="top"/>
    </xf>
    <xf numFmtId="190" fontId="13" fillId="0" borderId="9" xfId="2" applyNumberFormat="1" applyFont="1" applyBorder="1" applyAlignment="1">
      <alignment horizontal="center" vertical="top" wrapText="1"/>
    </xf>
    <xf numFmtId="0" fontId="29" fillId="0" borderId="18" xfId="2" applyFont="1" applyBorder="1" applyAlignment="1">
      <alignment horizontal="center" vertical="top"/>
    </xf>
    <xf numFmtId="190" fontId="13" fillId="0" borderId="18" xfId="2" applyNumberFormat="1" applyFont="1" applyBorder="1" applyAlignment="1">
      <alignment horizontal="center" vertical="top" wrapText="1"/>
    </xf>
    <xf numFmtId="0" fontId="29" fillId="0" borderId="11" xfId="2" applyFont="1" applyBorder="1" applyAlignment="1">
      <alignment horizontal="center" vertical="top"/>
    </xf>
    <xf numFmtId="190" fontId="13" fillId="0" borderId="11" xfId="2" applyNumberFormat="1" applyFont="1" applyBorder="1" applyAlignment="1">
      <alignment horizontal="center" vertical="top" wrapText="1"/>
    </xf>
    <xf numFmtId="0" fontId="3" fillId="4" borderId="0" xfId="2" applyFont="1" applyFill="1" applyAlignment="1">
      <alignment horizontal="left" vertical="top"/>
    </xf>
    <xf numFmtId="0" fontId="34" fillId="0" borderId="0" xfId="2" applyFont="1"/>
    <xf numFmtId="0" fontId="13" fillId="0" borderId="15" xfId="2" applyFont="1" applyBorder="1" applyAlignment="1">
      <alignment horizontal="left" vertical="top" wrapText="1"/>
    </xf>
    <xf numFmtId="0" fontId="13" fillId="0" borderId="16" xfId="2" applyFont="1" applyBorder="1" applyAlignment="1">
      <alignment horizontal="left" vertical="top" wrapText="1"/>
    </xf>
    <xf numFmtId="0" fontId="13" fillId="0" borderId="19" xfId="2" applyFont="1" applyBorder="1" applyAlignment="1">
      <alignment horizontal="center" vertical="top"/>
    </xf>
    <xf numFmtId="0" fontId="31" fillId="0" borderId="18" xfId="2" applyFont="1" applyBorder="1" applyAlignment="1">
      <alignment horizontal="center" vertical="top"/>
    </xf>
    <xf numFmtId="0" fontId="13" fillId="0" borderId="16" xfId="2" applyFont="1" applyBorder="1" applyAlignment="1">
      <alignment horizontal="center" vertical="center" wrapText="1"/>
    </xf>
    <xf numFmtId="0" fontId="13" fillId="0" borderId="16" xfId="2" applyFont="1" applyBorder="1" applyAlignment="1">
      <alignment horizontal="justify" vertical="center" wrapText="1"/>
    </xf>
    <xf numFmtId="0" fontId="13" fillId="0" borderId="16" xfId="2" applyFont="1" applyBorder="1" applyAlignment="1">
      <alignment vertical="center" wrapText="1"/>
    </xf>
    <xf numFmtId="0" fontId="13" fillId="0" borderId="20" xfId="2" applyFont="1" applyBorder="1" applyAlignment="1">
      <alignment horizontal="left" vertical="top" wrapText="1"/>
    </xf>
    <xf numFmtId="0" fontId="13" fillId="0" borderId="3" xfId="2" applyFont="1" applyBorder="1" applyAlignment="1">
      <alignment horizontal="center" vertical="top"/>
    </xf>
    <xf numFmtId="0" fontId="31" fillId="0" borderId="9" xfId="2" applyFont="1" applyBorder="1" applyAlignment="1">
      <alignment horizontal="center" vertical="top"/>
    </xf>
    <xf numFmtId="0" fontId="13" fillId="0" borderId="1" xfId="2" applyFont="1" applyBorder="1" applyAlignment="1">
      <alignment horizontal="left" vertical="top" wrapText="1"/>
    </xf>
    <xf numFmtId="0" fontId="13" fillId="0" borderId="21" xfId="2" applyFont="1" applyBorder="1" applyAlignment="1">
      <alignment horizontal="left" vertical="top" wrapText="1"/>
    </xf>
    <xf numFmtId="0" fontId="13" fillId="0" borderId="22" xfId="2" applyFont="1" applyBorder="1" applyAlignment="1">
      <alignment horizontal="left" vertical="top" wrapText="1"/>
    </xf>
    <xf numFmtId="0" fontId="13" fillId="0" borderId="6" xfId="2" applyFont="1" applyBorder="1" applyAlignment="1">
      <alignment horizontal="center" vertical="top"/>
    </xf>
    <xf numFmtId="0" fontId="31" fillId="0" borderId="11" xfId="2" applyFont="1" applyBorder="1" applyAlignment="1">
      <alignment horizontal="center" vertical="top"/>
    </xf>
    <xf numFmtId="0" fontId="13" fillId="0" borderId="4" xfId="2" applyFont="1" applyBorder="1" applyAlignment="1">
      <alignment horizontal="left" vertical="top" wrapText="1"/>
    </xf>
    <xf numFmtId="0" fontId="29" fillId="0" borderId="12" xfId="2" applyFont="1" applyBorder="1" applyAlignment="1">
      <alignment horizontal="center" vertical="top"/>
    </xf>
    <xf numFmtId="15" fontId="13" fillId="0" borderId="12" xfId="2" applyNumberFormat="1" applyFont="1" applyBorder="1" applyAlignment="1">
      <alignment horizontal="left" vertical="top"/>
    </xf>
    <xf numFmtId="15" fontId="13" fillId="0" borderId="9" xfId="2" applyNumberFormat="1" applyFont="1" applyBorder="1" applyAlignment="1">
      <alignment horizontal="left" vertical="top"/>
    </xf>
    <xf numFmtId="15" fontId="13" fillId="0" borderId="18" xfId="2" applyNumberFormat="1" applyFont="1" applyBorder="1" applyAlignment="1">
      <alignment horizontal="left" vertical="top"/>
    </xf>
    <xf numFmtId="15" fontId="13" fillId="0" borderId="11" xfId="2" applyNumberFormat="1" applyFont="1" applyBorder="1" applyAlignment="1">
      <alignment horizontal="left" vertical="top"/>
    </xf>
    <xf numFmtId="1" fontId="13" fillId="0" borderId="12" xfId="2" applyNumberFormat="1" applyFont="1" applyBorder="1" applyAlignment="1">
      <alignment horizontal="center" vertical="top"/>
    </xf>
    <xf numFmtId="0" fontId="13" fillId="8" borderId="12" xfId="1" applyFont="1" applyFill="1" applyBorder="1" applyAlignment="1">
      <alignment horizontal="center" vertical="top"/>
    </xf>
    <xf numFmtId="0" fontId="13" fillId="0" borderId="12" xfId="1" applyFont="1" applyBorder="1" applyAlignment="1">
      <alignment horizontal="left" vertical="top" wrapText="1"/>
    </xf>
    <xf numFmtId="0" fontId="13" fillId="0" borderId="12" xfId="1" applyFont="1" applyBorder="1" applyAlignment="1">
      <alignment horizontal="left" vertical="top"/>
    </xf>
    <xf numFmtId="0" fontId="31" fillId="0" borderId="12" xfId="1" applyFont="1" applyBorder="1" applyAlignment="1">
      <alignment horizontal="center" vertical="top"/>
    </xf>
    <xf numFmtId="49" fontId="13" fillId="0" borderId="12" xfId="1" applyNumberFormat="1" applyFont="1" applyBorder="1" applyAlignment="1">
      <alignment horizontal="center" vertical="top"/>
    </xf>
    <xf numFmtId="0" fontId="13" fillId="0" borderId="12" xfId="1" applyFont="1" applyBorder="1" applyAlignment="1">
      <alignment horizontal="center" vertical="top"/>
    </xf>
    <xf numFmtId="0" fontId="1" fillId="0" borderId="12" xfId="2" applyFont="1" applyBorder="1" applyAlignment="1">
      <alignment horizontal="left" vertical="top"/>
    </xf>
    <xf numFmtId="0" fontId="1" fillId="0" borderId="12" xfId="2" applyFont="1" applyBorder="1" applyAlignment="1">
      <alignment horizontal="left" vertical="top" wrapText="1"/>
    </xf>
    <xf numFmtId="14" fontId="1" fillId="0" borderId="12" xfId="2" applyNumberFormat="1" applyFont="1" applyBorder="1" applyAlignment="1">
      <alignment horizontal="left" vertical="top"/>
    </xf>
    <xf numFmtId="0" fontId="1" fillId="0" borderId="12" xfId="2" applyFont="1" applyBorder="1" applyAlignment="1">
      <alignment horizontal="center" vertical="top"/>
    </xf>
    <xf numFmtId="0" fontId="20" fillId="15" borderId="10" xfId="2" applyFont="1" applyFill="1" applyBorder="1" applyAlignment="1">
      <alignment horizontal="left" vertical="center" wrapText="1"/>
    </xf>
    <xf numFmtId="0" fontId="20" fillId="15" borderId="7" xfId="2" applyFont="1" applyFill="1" applyBorder="1" applyAlignment="1">
      <alignment horizontal="left" vertical="center" wrapText="1"/>
    </xf>
    <xf numFmtId="0" fontId="20" fillId="15" borderId="8" xfId="2" applyFont="1" applyFill="1" applyBorder="1" applyAlignment="1">
      <alignment horizontal="left" vertical="center" wrapText="1"/>
    </xf>
    <xf numFmtId="0" fontId="3" fillId="16" borderId="12" xfId="2" applyFont="1" applyFill="1" applyBorder="1" applyAlignment="1">
      <alignment horizontal="center" vertical="top"/>
    </xf>
    <xf numFmtId="0" fontId="3" fillId="16" borderId="12" xfId="2" applyFont="1" applyFill="1" applyBorder="1" applyAlignment="1">
      <alignment horizontal="left" vertical="top"/>
    </xf>
    <xf numFmtId="0" fontId="1" fillId="16" borderId="12" xfId="2" applyFont="1" applyFill="1" applyBorder="1" applyAlignment="1">
      <alignment horizontal="left" vertical="top"/>
    </xf>
    <xf numFmtId="0" fontId="35" fillId="16" borderId="12" xfId="2" applyFont="1" applyFill="1" applyBorder="1" applyAlignment="1">
      <alignment horizontal="center" vertical="top"/>
    </xf>
    <xf numFmtId="15" fontId="3" fillId="16" borderId="12" xfId="2" applyNumberFormat="1" applyFont="1" applyFill="1" applyBorder="1" applyAlignment="1">
      <alignment horizontal="left" vertical="top"/>
    </xf>
    <xf numFmtId="0" fontId="3" fillId="16" borderId="16" xfId="2" applyFont="1" applyFill="1" applyBorder="1" applyAlignment="1">
      <alignment horizontal="center" vertical="center"/>
    </xf>
    <xf numFmtId="0" fontId="3" fillId="16" borderId="9" xfId="2" applyFont="1" applyFill="1" applyBorder="1" applyAlignment="1">
      <alignment horizontal="center" vertical="top"/>
    </xf>
    <xf numFmtId="0" fontId="3" fillId="16" borderId="9" xfId="2" applyFont="1" applyFill="1" applyBorder="1" applyAlignment="1">
      <alignment horizontal="left" vertical="top"/>
    </xf>
    <xf numFmtId="0" fontId="35" fillId="16" borderId="9" xfId="2" applyFont="1" applyFill="1" applyBorder="1" applyAlignment="1">
      <alignment horizontal="center" vertical="top"/>
    </xf>
    <xf numFmtId="15" fontId="3" fillId="16" borderId="9" xfId="2" applyNumberFormat="1" applyFont="1" applyFill="1" applyBorder="1" applyAlignment="1">
      <alignment horizontal="left" vertical="top"/>
    </xf>
    <xf numFmtId="0" fontId="3" fillId="16" borderId="11" xfId="2" applyFont="1" applyFill="1" applyBorder="1" applyAlignment="1">
      <alignment horizontal="center" vertical="top"/>
    </xf>
    <xf numFmtId="0" fontId="3" fillId="16" borderId="11" xfId="2" applyFont="1" applyFill="1" applyBorder="1" applyAlignment="1">
      <alignment horizontal="left" vertical="top"/>
    </xf>
    <xf numFmtId="0" fontId="35" fillId="16" borderId="11" xfId="2" applyFont="1" applyFill="1" applyBorder="1" applyAlignment="1">
      <alignment horizontal="center" vertical="top"/>
    </xf>
    <xf numFmtId="15" fontId="3" fillId="16" borderId="11" xfId="2" applyNumberFormat="1" applyFont="1" applyFill="1" applyBorder="1" applyAlignment="1">
      <alignment horizontal="left" vertical="top"/>
    </xf>
    <xf numFmtId="0" fontId="17" fillId="8" borderId="12" xfId="2" applyFont="1" applyFill="1" applyBorder="1" applyAlignment="1">
      <alignment horizontal="center" vertical="top"/>
    </xf>
    <xf numFmtId="0" fontId="17" fillId="14" borderId="12" xfId="2" applyFont="1" applyFill="1" applyBorder="1" applyAlignment="1">
      <alignment horizontal="left" vertical="top"/>
    </xf>
    <xf numFmtId="0" fontId="17" fillId="14" borderId="12" xfId="2" applyFont="1" applyFill="1" applyBorder="1" applyAlignment="1">
      <alignment horizontal="center" vertical="top"/>
    </xf>
    <xf numFmtId="0" fontId="29" fillId="14" borderId="12" xfId="2" applyFont="1" applyFill="1" applyBorder="1" applyAlignment="1">
      <alignment horizontal="center" vertical="top"/>
    </xf>
    <xf numFmtId="15" fontId="17" fillId="14" borderId="12" xfId="2" applyNumberFormat="1" applyFont="1" applyFill="1" applyBorder="1" applyAlignment="1">
      <alignment horizontal="left" vertical="top"/>
    </xf>
    <xf numFmtId="0" fontId="1" fillId="4" borderId="0" xfId="3" applyFont="1" applyFill="1" applyAlignment="1">
      <alignment horizontal="left" vertical="top" wrapText="1"/>
    </xf>
    <xf numFmtId="0" fontId="17" fillId="14" borderId="16" xfId="2" applyFont="1" applyFill="1" applyBorder="1" applyAlignment="1">
      <alignment horizontal="center" vertical="center"/>
    </xf>
    <xf numFmtId="0" fontId="17" fillId="8" borderId="9" xfId="2" applyFont="1" applyFill="1" applyBorder="1" applyAlignment="1">
      <alignment horizontal="center" vertical="top"/>
    </xf>
    <xf numFmtId="0" fontId="17" fillId="14" borderId="9" xfId="2" applyFont="1" applyFill="1" applyBorder="1" applyAlignment="1">
      <alignment horizontal="left" vertical="top"/>
    </xf>
    <xf numFmtId="0" fontId="17" fillId="14" borderId="9" xfId="2" applyFont="1" applyFill="1" applyBorder="1" applyAlignment="1">
      <alignment horizontal="center" vertical="top"/>
    </xf>
    <xf numFmtId="0" fontId="29" fillId="14" borderId="9" xfId="2" applyFont="1" applyFill="1" applyBorder="1" applyAlignment="1">
      <alignment horizontal="center" vertical="top"/>
    </xf>
    <xf numFmtId="15" fontId="17" fillId="14" borderId="9" xfId="2" applyNumberFormat="1" applyFont="1" applyFill="1" applyBorder="1" applyAlignment="1">
      <alignment horizontal="left" vertical="top"/>
    </xf>
    <xf numFmtId="0" fontId="17" fillId="8" borderId="11" xfId="2" applyFont="1" applyFill="1" applyBorder="1" applyAlignment="1">
      <alignment horizontal="center" vertical="top"/>
    </xf>
    <xf numFmtId="0" fontId="17" fillId="14" borderId="11" xfId="2" applyFont="1" applyFill="1" applyBorder="1" applyAlignment="1">
      <alignment horizontal="left" vertical="top"/>
    </xf>
    <xf numFmtId="0" fontId="17" fillId="14" borderId="11" xfId="2" applyFont="1" applyFill="1" applyBorder="1" applyAlignment="1">
      <alignment horizontal="center" vertical="top"/>
    </xf>
    <xf numFmtId="0" fontId="29" fillId="14" borderId="11" xfId="2" applyFont="1" applyFill="1" applyBorder="1" applyAlignment="1">
      <alignment horizontal="center" vertical="top"/>
    </xf>
    <xf numFmtId="15" fontId="17" fillId="14" borderId="11" xfId="2" applyNumberFormat="1" applyFont="1" applyFill="1" applyBorder="1" applyAlignment="1">
      <alignment horizontal="left" vertical="top"/>
    </xf>
    <xf numFmtId="0" fontId="17" fillId="14" borderId="16" xfId="2" applyFont="1" applyFill="1" applyBorder="1" applyAlignment="1">
      <alignment horizontal="center" vertical="top"/>
    </xf>
    <xf numFmtId="0" fontId="20" fillId="17" borderId="10" xfId="2" applyFont="1" applyFill="1" applyBorder="1" applyAlignment="1">
      <alignment horizontal="left" vertical="center" wrapText="1"/>
    </xf>
    <xf numFmtId="0" fontId="20" fillId="17" borderId="7" xfId="2" applyFont="1" applyFill="1" applyBorder="1" applyAlignment="1">
      <alignment horizontal="left" vertical="center" wrapText="1"/>
    </xf>
    <xf numFmtId="0" fontId="20" fillId="17" borderId="8" xfId="2" applyFont="1" applyFill="1" applyBorder="1" applyAlignment="1">
      <alignment horizontal="left" vertical="center" wrapText="1"/>
    </xf>
    <xf numFmtId="190" fontId="13" fillId="0" borderId="16" xfId="2" applyNumberFormat="1" applyFont="1" applyBorder="1" applyAlignment="1">
      <alignment horizontal="center" vertical="top" wrapText="1"/>
    </xf>
    <xf numFmtId="0" fontId="13" fillId="0" borderId="0" xfId="2" applyFont="1" applyAlignment="1">
      <alignment vertical="center"/>
    </xf>
    <xf numFmtId="0" fontId="13" fillId="0" borderId="0" xfId="2" applyFont="1" applyAlignment="1">
      <alignment horizontal="left" vertical="top" wrapText="1"/>
    </xf>
    <xf numFmtId="0" fontId="36" fillId="0" borderId="12" xfId="2" applyFont="1" applyBorder="1" applyAlignment="1">
      <alignment horizontal="center" vertical="top"/>
    </xf>
    <xf numFmtId="190" fontId="13" fillId="0" borderId="0" xfId="2" applyNumberFormat="1" applyFont="1" applyAlignment="1">
      <alignment horizontal="center" vertical="top" wrapText="1"/>
    </xf>
    <xf numFmtId="0" fontId="13" fillId="0" borderId="0" xfId="2" applyFont="1" applyAlignment="1">
      <alignment horizontal="left" vertical="top"/>
    </xf>
    <xf numFmtId="190" fontId="13" fillId="0" borderId="12" xfId="2" applyNumberFormat="1" applyFont="1" applyBorder="1" applyAlignment="1">
      <alignment horizontal="center" vertical="top" wrapText="1"/>
    </xf>
    <xf numFmtId="0" fontId="13" fillId="0" borderId="11" xfId="2" applyFont="1" applyBorder="1" applyAlignment="1">
      <alignment horizontal="center" vertical="top"/>
    </xf>
    <xf numFmtId="0" fontId="3" fillId="0" borderId="0" xfId="2" applyFont="1" applyAlignment="1">
      <alignment vertical="center"/>
    </xf>
    <xf numFmtId="190" fontId="13" fillId="14" borderId="12" xfId="2" applyNumberFormat="1" applyFont="1" applyFill="1" applyBorder="1" applyAlignment="1">
      <alignment horizontal="center" vertical="top" wrapText="1"/>
    </xf>
    <xf numFmtId="0" fontId="13" fillId="14" borderId="16" xfId="2" applyFont="1" applyFill="1" applyBorder="1" applyAlignment="1">
      <alignment horizontal="center" vertical="top"/>
    </xf>
    <xf numFmtId="0" fontId="13" fillId="14" borderId="9" xfId="2" applyFont="1" applyFill="1" applyBorder="1" applyAlignment="1">
      <alignment horizontal="left" vertical="top" wrapText="1"/>
    </xf>
    <xf numFmtId="0" fontId="13" fillId="14" borderId="9" xfId="2" applyFont="1" applyFill="1" applyBorder="1" applyAlignment="1">
      <alignment horizontal="left" vertical="top"/>
    </xf>
    <xf numFmtId="0" fontId="13" fillId="14" borderId="9" xfId="2" applyFont="1" applyFill="1" applyBorder="1" applyAlignment="1">
      <alignment horizontal="center" vertical="top"/>
    </xf>
    <xf numFmtId="15" fontId="13" fillId="14" borderId="9" xfId="2" applyNumberFormat="1" applyFont="1" applyFill="1" applyBorder="1" applyAlignment="1">
      <alignment horizontal="left" vertical="top"/>
    </xf>
    <xf numFmtId="0" fontId="13" fillId="14" borderId="18" xfId="2" applyFont="1" applyFill="1" applyBorder="1" applyAlignment="1">
      <alignment horizontal="left" vertical="top" wrapText="1"/>
    </xf>
    <xf numFmtId="0" fontId="13" fillId="14" borderId="18" xfId="2" applyFont="1" applyFill="1" applyBorder="1" applyAlignment="1">
      <alignment horizontal="left" vertical="top"/>
    </xf>
    <xf numFmtId="0" fontId="13" fillId="14" borderId="18" xfId="2" applyFont="1" applyFill="1" applyBorder="1" applyAlignment="1">
      <alignment horizontal="center" vertical="top"/>
    </xf>
    <xf numFmtId="0" fontId="29" fillId="14" borderId="18" xfId="2" applyFont="1" applyFill="1" applyBorder="1" applyAlignment="1">
      <alignment horizontal="center" vertical="top"/>
    </xf>
    <xf numFmtId="15" fontId="13" fillId="14" borderId="18" xfId="2" applyNumberFormat="1" applyFont="1" applyFill="1" applyBorder="1" applyAlignment="1">
      <alignment horizontal="left" vertical="top"/>
    </xf>
    <xf numFmtId="0" fontId="13" fillId="14" borderId="11" xfId="2" applyFont="1" applyFill="1" applyBorder="1" applyAlignment="1">
      <alignment horizontal="left" vertical="top" wrapText="1"/>
    </xf>
    <xf numFmtId="0" fontId="13" fillId="14" borderId="11" xfId="2" applyFont="1" applyFill="1" applyBorder="1" applyAlignment="1">
      <alignment horizontal="left" vertical="top"/>
    </xf>
    <xf numFmtId="0" fontId="13" fillId="14" borderId="11" xfId="2" applyFont="1" applyFill="1" applyBorder="1" applyAlignment="1">
      <alignment horizontal="center" vertical="top"/>
    </xf>
    <xf numFmtId="15" fontId="13" fillId="14" borderId="11" xfId="2" applyNumberFormat="1" applyFont="1" applyFill="1" applyBorder="1" applyAlignment="1">
      <alignment horizontal="left" vertical="top"/>
    </xf>
    <xf numFmtId="0" fontId="29" fillId="0" borderId="12" xfId="1" applyFont="1" applyBorder="1" applyAlignment="1">
      <alignment horizontal="center" vertical="top"/>
    </xf>
    <xf numFmtId="0" fontId="13" fillId="0" borderId="16" xfId="1" applyFont="1" applyBorder="1" applyAlignment="1">
      <alignment horizontal="center" vertical="top"/>
    </xf>
    <xf numFmtId="0" fontId="3" fillId="4" borderId="0" xfId="1" applyFont="1" applyFill="1" applyAlignment="1">
      <alignment horizontal="left" vertical="top"/>
    </xf>
    <xf numFmtId="0" fontId="34" fillId="0" borderId="0" xfId="1" applyFont="1"/>
    <xf numFmtId="0" fontId="13" fillId="0" borderId="16" xfId="1" applyFont="1" applyBorder="1" applyAlignment="1">
      <alignment horizontal="left" vertical="top"/>
    </xf>
    <xf numFmtId="0" fontId="13" fillId="0" borderId="10" xfId="1" applyFont="1" applyBorder="1" applyAlignment="1">
      <alignment horizontal="center" vertical="top"/>
    </xf>
    <xf numFmtId="0" fontId="13" fillId="0" borderId="16" xfId="1" applyFont="1" applyBorder="1" applyAlignment="1">
      <alignment horizontal="center" vertical="top" wrapText="1"/>
    </xf>
    <xf numFmtId="0" fontId="13" fillId="0" borderId="8" xfId="1" applyFont="1" applyBorder="1" applyAlignment="1">
      <alignment horizontal="center" vertical="top"/>
    </xf>
    <xf numFmtId="0" fontId="1" fillId="0" borderId="12" xfId="1" applyFont="1" applyBorder="1" applyAlignment="1">
      <alignment horizontal="left" vertical="top" wrapText="1"/>
    </xf>
    <xf numFmtId="0" fontId="1" fillId="0" borderId="12" xfId="1" applyFont="1" applyBorder="1" applyAlignment="1">
      <alignment horizontal="left" vertical="top"/>
    </xf>
    <xf numFmtId="0" fontId="14" fillId="0" borderId="12" xfId="1" applyFont="1" applyBorder="1" applyAlignment="1">
      <alignment horizontal="left" vertical="top"/>
    </xf>
    <xf numFmtId="15" fontId="1" fillId="0" borderId="12" xfId="1" applyNumberFormat="1" applyFont="1" applyBorder="1" applyAlignment="1">
      <alignment horizontal="left" vertical="top"/>
    </xf>
    <xf numFmtId="14" fontId="1" fillId="0" borderId="12" xfId="1" applyNumberFormat="1" applyFont="1" applyBorder="1" applyAlignment="1">
      <alignment horizontal="left" vertical="top"/>
    </xf>
    <xf numFmtId="0" fontId="1" fillId="0" borderId="12" xfId="1" applyFont="1" applyBorder="1" applyAlignment="1">
      <alignment horizontal="center" vertical="top"/>
    </xf>
    <xf numFmtId="0" fontId="4" fillId="0" borderId="0" xfId="1" applyFont="1" applyAlignment="1">
      <alignment vertical="top"/>
    </xf>
    <xf numFmtId="0" fontId="1" fillId="0" borderId="0" xfId="1" applyFont="1" applyAlignment="1">
      <alignment vertical="center"/>
    </xf>
    <xf numFmtId="0" fontId="19" fillId="0" borderId="0" xfId="2" applyFont="1" applyAlignment="1">
      <alignment vertical="top"/>
    </xf>
    <xf numFmtId="0" fontId="13" fillId="14" borderId="0" xfId="2" applyFont="1" applyFill="1" applyAlignment="1">
      <alignment vertical="top" wrapText="1"/>
    </xf>
    <xf numFmtId="1" fontId="13" fillId="14" borderId="12" xfId="2" applyNumberFormat="1" applyFont="1" applyFill="1" applyBorder="1" applyAlignment="1">
      <alignment horizontal="center" vertical="top"/>
    </xf>
    <xf numFmtId="0" fontId="29" fillId="14" borderId="12" xfId="2" applyFont="1" applyFill="1" applyBorder="1" applyAlignment="1">
      <alignment horizontal="center" vertical="top" wrapText="1"/>
    </xf>
    <xf numFmtId="1" fontId="13" fillId="14" borderId="12" xfId="2" applyNumberFormat="1" applyFont="1" applyFill="1" applyBorder="1" applyAlignment="1">
      <alignment horizontal="center" vertical="top" wrapText="1"/>
    </xf>
    <xf numFmtId="0" fontId="13" fillId="14" borderId="12" xfId="2" applyFont="1" applyFill="1" applyBorder="1" applyAlignment="1">
      <alignment horizontal="center" vertical="top" wrapText="1"/>
    </xf>
    <xf numFmtId="0" fontId="1" fillId="14" borderId="12" xfId="2" applyFont="1" applyFill="1" applyBorder="1" applyAlignment="1">
      <alignment horizontal="left" vertical="top" wrapText="1"/>
    </xf>
    <xf numFmtId="0" fontId="3" fillId="0" borderId="0" xfId="2" applyFont="1"/>
    <xf numFmtId="0" fontId="13" fillId="14" borderId="0" xfId="2" applyFont="1" applyFill="1" applyAlignment="1">
      <alignment vertical="top"/>
    </xf>
    <xf numFmtId="0" fontId="1" fillId="8" borderId="12" xfId="2" applyFont="1" applyFill="1" applyBorder="1" applyAlignment="1">
      <alignment horizontal="center" vertical="top" wrapText="1"/>
    </xf>
    <xf numFmtId="0" fontId="1" fillId="0" borderId="12" xfId="2" applyFont="1" applyBorder="1" applyAlignment="1">
      <alignment horizontal="center" vertical="top" wrapText="1"/>
    </xf>
    <xf numFmtId="0" fontId="14" fillId="0" borderId="12" xfId="2" applyFont="1" applyBorder="1" applyAlignment="1">
      <alignment horizontal="center" vertical="top" wrapText="1"/>
    </xf>
    <xf numFmtId="190" fontId="1" fillId="0" borderId="12" xfId="2" applyNumberFormat="1" applyFont="1" applyBorder="1" applyAlignment="1">
      <alignment horizontal="center" vertical="top" wrapText="1"/>
    </xf>
    <xf numFmtId="14" fontId="1" fillId="0" borderId="12" xfId="2" applyNumberFormat="1" applyFont="1" applyBorder="1" applyAlignment="1">
      <alignment horizontal="center" vertical="top" wrapText="1"/>
    </xf>
    <xf numFmtId="0" fontId="28" fillId="0" borderId="12" xfId="2" applyFont="1" applyBorder="1" applyAlignment="1">
      <alignment horizontal="center" vertical="top" wrapText="1"/>
    </xf>
    <xf numFmtId="0" fontId="9" fillId="0" borderId="0" xfId="2" applyFont="1" applyAlignment="1">
      <alignment vertical="top"/>
    </xf>
    <xf numFmtId="0" fontId="1" fillId="0" borderId="9" xfId="2" applyFont="1" applyBorder="1" applyAlignment="1">
      <alignment horizontal="left" vertical="top" wrapText="1"/>
    </xf>
    <xf numFmtId="0" fontId="28" fillId="0" borderId="9" xfId="2" applyFont="1" applyBorder="1" applyAlignment="1">
      <alignment horizontal="center" vertical="top" wrapText="1"/>
    </xf>
    <xf numFmtId="0" fontId="1" fillId="0" borderId="9" xfId="2" applyFont="1" applyBorder="1" applyAlignment="1">
      <alignment horizontal="center" vertical="top" wrapText="1"/>
    </xf>
    <xf numFmtId="0" fontId="31" fillId="0" borderId="9" xfId="2" applyFont="1" applyBorder="1" applyAlignment="1">
      <alignment horizontal="center" vertical="top" wrapText="1"/>
    </xf>
    <xf numFmtId="0" fontId="13" fillId="14" borderId="9" xfId="2" applyFont="1" applyFill="1" applyBorder="1" applyAlignment="1">
      <alignment horizontal="left" vertical="top" wrapText="1"/>
    </xf>
    <xf numFmtId="0" fontId="13" fillId="14" borderId="16" xfId="2" applyFont="1" applyFill="1" applyBorder="1" applyAlignment="1">
      <alignment horizontal="left" vertical="top"/>
    </xf>
    <xf numFmtId="0" fontId="13" fillId="14" borderId="16" xfId="2" applyFont="1" applyFill="1" applyBorder="1" applyAlignment="1">
      <alignment horizontal="left" vertical="top" wrapText="1"/>
    </xf>
    <xf numFmtId="0" fontId="13" fillId="8" borderId="10" xfId="1" applyFont="1" applyFill="1" applyBorder="1" applyAlignment="1">
      <alignment horizontal="center" vertical="top"/>
    </xf>
    <xf numFmtId="0" fontId="13" fillId="0" borderId="16" xfId="1" applyFont="1" applyBorder="1" applyAlignment="1">
      <alignment horizontal="left" vertical="top" wrapText="1"/>
    </xf>
    <xf numFmtId="0" fontId="31" fillId="0" borderId="23" xfId="1" applyFont="1" applyBorder="1" applyAlignment="1">
      <alignment horizontal="center" vertical="top" wrapText="1"/>
    </xf>
    <xf numFmtId="15" fontId="13" fillId="14" borderId="16" xfId="1" applyNumberFormat="1" applyFont="1" applyFill="1" applyBorder="1" applyAlignment="1">
      <alignment horizontal="left" vertical="top" wrapText="1"/>
    </xf>
    <xf numFmtId="0" fontId="13" fillId="14" borderId="16" xfId="1" applyFont="1" applyFill="1" applyBorder="1" applyAlignment="1">
      <alignment horizontal="center" vertical="top"/>
    </xf>
    <xf numFmtId="0" fontId="13" fillId="14" borderId="16" xfId="1" applyFont="1" applyFill="1" applyBorder="1" applyAlignment="1">
      <alignment horizontal="left" vertical="top"/>
    </xf>
    <xf numFmtId="0" fontId="13" fillId="14" borderId="12" xfId="1" applyFont="1" applyFill="1" applyBorder="1" applyAlignment="1">
      <alignment horizontal="center" vertical="top"/>
    </xf>
    <xf numFmtId="0" fontId="20" fillId="17" borderId="5" xfId="2" applyFont="1" applyFill="1" applyBorder="1" applyAlignment="1">
      <alignment horizontal="left" vertical="center" wrapText="1"/>
    </xf>
    <xf numFmtId="0" fontId="20" fillId="17" borderId="0" xfId="2" applyFont="1" applyFill="1" applyAlignment="1">
      <alignment horizontal="left" vertical="center" wrapText="1"/>
    </xf>
    <xf numFmtId="0" fontId="20" fillId="17" borderId="6" xfId="2" applyFont="1" applyFill="1" applyBorder="1" applyAlignment="1">
      <alignment horizontal="left" vertical="center" wrapText="1"/>
    </xf>
    <xf numFmtId="0" fontId="13" fillId="0" borderId="9" xfId="2" applyFont="1" applyBorder="1" applyAlignment="1">
      <alignment horizontal="left" vertical="top" wrapText="1"/>
    </xf>
    <xf numFmtId="15" fontId="13" fillId="0" borderId="9" xfId="2" applyNumberFormat="1" applyFont="1" applyBorder="1" applyAlignment="1">
      <alignment horizontal="left" vertical="top" wrapText="1"/>
    </xf>
    <xf numFmtId="14" fontId="13" fillId="0" borderId="9" xfId="2" applyNumberFormat="1" applyFont="1" applyBorder="1" applyAlignment="1">
      <alignment horizontal="left" vertical="top" wrapText="1"/>
    </xf>
    <xf numFmtId="0" fontId="13" fillId="0" borderId="1" xfId="2" applyFont="1" applyBorder="1" applyAlignment="1">
      <alignment horizontal="center" vertical="top" wrapText="1"/>
    </xf>
    <xf numFmtId="0" fontId="13" fillId="0" borderId="3" xfId="2" applyFont="1" applyBorder="1" applyAlignment="1">
      <alignment horizontal="center" vertical="top" wrapText="1"/>
    </xf>
    <xf numFmtId="0" fontId="13" fillId="0" borderId="9" xfId="2" applyFont="1" applyBorder="1" applyAlignment="1">
      <alignment horizontal="center" vertical="top" wrapText="1"/>
    </xf>
    <xf numFmtId="0" fontId="13" fillId="0" borderId="7" xfId="2" applyFont="1" applyBorder="1" applyAlignment="1">
      <alignment horizontal="left" vertical="top" wrapText="1"/>
    </xf>
    <xf numFmtId="15" fontId="13" fillId="0" borderId="16" xfId="2" applyNumberFormat="1" applyFont="1" applyBorder="1" applyAlignment="1">
      <alignment horizontal="left" vertical="top" wrapText="1"/>
    </xf>
    <xf numFmtId="14" fontId="13" fillId="0" borderId="16" xfId="2" applyNumberFormat="1" applyFont="1" applyBorder="1" applyAlignment="1">
      <alignment horizontal="left" vertical="top" wrapText="1"/>
    </xf>
    <xf numFmtId="0" fontId="13" fillId="0" borderId="17" xfId="2" applyFont="1" applyBorder="1" applyAlignment="1">
      <alignment horizontal="center" vertical="top" wrapText="1"/>
    </xf>
    <xf numFmtId="0" fontId="13" fillId="0" borderId="16" xfId="2" applyFont="1" applyBorder="1" applyAlignment="1">
      <alignment horizontal="center" vertical="top" wrapText="1"/>
    </xf>
    <xf numFmtId="0" fontId="1" fillId="4" borderId="0" xfId="2" applyFont="1" applyFill="1" applyAlignment="1">
      <alignment vertical="top" wrapText="1"/>
    </xf>
    <xf numFmtId="0" fontId="13" fillId="8" borderId="20" xfId="2" applyFont="1" applyFill="1" applyBorder="1" applyAlignment="1">
      <alignment horizontal="center" vertical="top"/>
    </xf>
    <xf numFmtId="0" fontId="13" fillId="0" borderId="24" xfId="2" applyFont="1" applyBorder="1" applyAlignment="1">
      <alignment horizontal="left" vertical="top" wrapText="1"/>
    </xf>
    <xf numFmtId="0" fontId="13" fillId="0" borderId="24" xfId="2" applyFont="1" applyBorder="1" applyAlignment="1">
      <alignment horizontal="left" vertical="top"/>
    </xf>
    <xf numFmtId="0" fontId="13" fillId="0" borderId="10" xfId="2" applyFont="1" applyBorder="1" applyAlignment="1">
      <alignment horizontal="left" vertical="top"/>
    </xf>
    <xf numFmtId="190" fontId="13" fillId="0" borderId="16" xfId="2" applyNumberFormat="1" applyFont="1" applyBorder="1" applyAlignment="1">
      <alignment horizontal="center" vertical="top" wrapText="1"/>
    </xf>
    <xf numFmtId="1" fontId="13" fillId="0" borderId="8" xfId="2" applyNumberFormat="1" applyFont="1" applyBorder="1" applyAlignment="1">
      <alignment horizontal="center" vertical="top"/>
    </xf>
    <xf numFmtId="0" fontId="13" fillId="8" borderId="21" xfId="2" applyFont="1" applyFill="1" applyBorder="1" applyAlignment="1">
      <alignment horizontal="center" vertical="top"/>
    </xf>
    <xf numFmtId="0" fontId="13" fillId="0" borderId="25" xfId="2" applyFont="1" applyBorder="1" applyAlignment="1">
      <alignment horizontal="left" vertical="top" wrapText="1"/>
    </xf>
    <xf numFmtId="0" fontId="13" fillId="0" borderId="25" xfId="2" applyFont="1" applyBorder="1" applyAlignment="1">
      <alignment horizontal="left" vertical="top"/>
    </xf>
    <xf numFmtId="0" fontId="13" fillId="8" borderId="22" xfId="2" applyFont="1" applyFill="1" applyBorder="1" applyAlignment="1">
      <alignment horizontal="center" vertical="top"/>
    </xf>
    <xf numFmtId="0" fontId="13" fillId="0" borderId="26" xfId="2" applyFont="1" applyBorder="1" applyAlignment="1">
      <alignment horizontal="left" vertical="top" wrapText="1"/>
    </xf>
    <xf numFmtId="0" fontId="13" fillId="0" borderId="26" xfId="2" applyFont="1" applyBorder="1" applyAlignment="1">
      <alignment horizontal="left" vertical="top"/>
    </xf>
    <xf numFmtId="0" fontId="1" fillId="8" borderId="12" xfId="0" applyFont="1" applyFill="1" applyBorder="1" applyAlignment="1">
      <alignment horizontal="center" vertical="top"/>
    </xf>
    <xf numFmtId="0" fontId="3" fillId="0" borderId="12" xfId="0" applyFont="1" applyBorder="1" applyAlignment="1">
      <alignment horizontal="left" vertical="top"/>
    </xf>
    <xf numFmtId="0" fontId="18" fillId="0" borderId="12" xfId="2" applyFont="1" applyBorder="1" applyAlignment="1">
      <alignment horizontal="left" vertical="top"/>
    </xf>
    <xf numFmtId="0" fontId="35" fillId="0" borderId="12" xfId="0" applyFont="1" applyBorder="1" applyAlignment="1">
      <alignment horizontal="center" vertical="top"/>
    </xf>
    <xf numFmtId="190" fontId="3" fillId="0" borderId="12" xfId="0" applyNumberFormat="1" applyFont="1" applyBorder="1" applyAlignment="1">
      <alignment horizontal="center" vertical="top"/>
    </xf>
    <xf numFmtId="1" fontId="3" fillId="0" borderId="12" xfId="0" applyNumberFormat="1" applyFont="1" applyBorder="1" applyAlignment="1">
      <alignment horizontal="center" vertical="top"/>
    </xf>
    <xf numFmtId="0" fontId="18" fillId="0" borderId="8" xfId="2" applyFont="1" applyBorder="1" applyAlignment="1">
      <alignment horizontal="left" vertical="top"/>
    </xf>
    <xf numFmtId="0" fontId="20" fillId="17" borderId="2" xfId="2" applyFont="1" applyFill="1" applyBorder="1" applyAlignment="1">
      <alignment horizontal="left" vertical="center" wrapText="1"/>
    </xf>
    <xf numFmtId="0" fontId="13" fillId="8" borderId="27" xfId="2" applyFont="1" applyFill="1" applyBorder="1" applyAlignment="1">
      <alignment horizontal="center" vertical="top" wrapText="1"/>
    </xf>
    <xf numFmtId="0" fontId="1" fillId="0" borderId="28" xfId="2" applyFont="1" applyBorder="1" applyAlignment="1">
      <alignment horizontal="left" vertical="top" wrapText="1"/>
    </xf>
    <xf numFmtId="0" fontId="1" fillId="0" borderId="27" xfId="2" applyFont="1" applyBorder="1" applyAlignment="1">
      <alignment horizontal="left" vertical="top" wrapText="1"/>
    </xf>
    <xf numFmtId="0" fontId="29" fillId="0" borderId="24" xfId="4" applyFont="1" applyBorder="1" applyAlignment="1">
      <alignment horizontal="center" vertical="top"/>
    </xf>
    <xf numFmtId="0" fontId="1" fillId="0" borderId="29" xfId="2" applyFont="1" applyBorder="1" applyAlignment="1">
      <alignment horizontal="left" vertical="top" wrapText="1"/>
    </xf>
    <xf numFmtId="0" fontId="1" fillId="0" borderId="28" xfId="2" applyFont="1" applyBorder="1" applyAlignment="1">
      <alignment horizontal="left" vertical="top" wrapText="1"/>
    </xf>
    <xf numFmtId="0" fontId="1" fillId="0" borderId="24" xfId="2" applyFont="1" applyBorder="1" applyAlignment="1">
      <alignment horizontal="left" vertical="top" wrapText="1"/>
    </xf>
    <xf numFmtId="190" fontId="1" fillId="0" borderId="30" xfId="2" applyNumberFormat="1" applyFont="1" applyBorder="1" applyAlignment="1">
      <alignment horizontal="left" vertical="top" wrapText="1"/>
    </xf>
    <xf numFmtId="1" fontId="1" fillId="0" borderId="24" xfId="2" applyNumberFormat="1" applyFont="1" applyBorder="1" applyAlignment="1">
      <alignment horizontal="center" vertical="top" wrapText="1"/>
    </xf>
    <xf numFmtId="0" fontId="1" fillId="0" borderId="28" xfId="2" applyFont="1" applyBorder="1" applyAlignment="1">
      <alignment horizontal="center" vertical="top" wrapText="1"/>
    </xf>
    <xf numFmtId="0" fontId="1" fillId="0" borderId="28" xfId="2" applyFont="1" applyBorder="1" applyAlignment="1">
      <alignment horizontal="center" vertical="top" wrapText="1"/>
    </xf>
    <xf numFmtId="0" fontId="1" fillId="0" borderId="24" xfId="2" applyFont="1" applyBorder="1" applyAlignment="1">
      <alignment horizontal="center" vertical="top" wrapText="1"/>
    </xf>
    <xf numFmtId="0" fontId="1" fillId="0" borderId="29" xfId="2" applyFont="1" applyBorder="1" applyAlignment="1">
      <alignment horizontal="center" vertical="top" wrapText="1"/>
    </xf>
    <xf numFmtId="0" fontId="13" fillId="8" borderId="31" xfId="2" applyFont="1" applyFill="1" applyBorder="1" applyAlignment="1">
      <alignment horizontal="center" vertical="top" wrapText="1"/>
    </xf>
    <xf numFmtId="0" fontId="1" fillId="0" borderId="0" xfId="2" applyFont="1" applyAlignment="1">
      <alignment horizontal="left" vertical="top" wrapText="1"/>
    </xf>
    <xf numFmtId="0" fontId="1" fillId="0" borderId="31" xfId="2" applyFont="1" applyBorder="1" applyAlignment="1">
      <alignment horizontal="left" vertical="top" wrapText="1"/>
    </xf>
    <xf numFmtId="0" fontId="29" fillId="0" borderId="25" xfId="4" applyFont="1" applyBorder="1" applyAlignment="1">
      <alignment horizontal="center" vertical="top"/>
    </xf>
    <xf numFmtId="0" fontId="1" fillId="0" borderId="32" xfId="2" applyFont="1" applyBorder="1" applyAlignment="1">
      <alignment horizontal="left" vertical="top" wrapText="1"/>
    </xf>
    <xf numFmtId="0" fontId="1" fillId="0" borderId="0" xfId="2" applyFont="1" applyAlignment="1">
      <alignment horizontal="left" vertical="top" wrapText="1"/>
    </xf>
    <xf numFmtId="0" fontId="1" fillId="0" borderId="25" xfId="2" applyFont="1" applyBorder="1" applyAlignment="1">
      <alignment horizontal="left" vertical="top" wrapText="1"/>
    </xf>
    <xf numFmtId="190" fontId="1" fillId="0" borderId="25" xfId="2" applyNumberFormat="1" applyFont="1" applyBorder="1" applyAlignment="1">
      <alignment horizontal="left" vertical="top" wrapText="1"/>
    </xf>
    <xf numFmtId="14" fontId="1" fillId="0" borderId="25" xfId="2" applyNumberFormat="1" applyFont="1" applyBorder="1" applyAlignment="1">
      <alignment horizontal="center" vertical="top" wrapText="1"/>
    </xf>
    <xf numFmtId="0" fontId="1" fillId="0" borderId="0" xfId="2" applyFont="1" applyAlignment="1">
      <alignment horizontal="center" vertical="top" wrapText="1"/>
    </xf>
    <xf numFmtId="0" fontId="1" fillId="0" borderId="0" xfId="2" applyFont="1" applyAlignment="1">
      <alignment horizontal="center" vertical="top" wrapText="1"/>
    </xf>
    <xf numFmtId="0" fontId="1" fillId="0" borderId="25" xfId="2" applyFont="1" applyBorder="1" applyAlignment="1">
      <alignment horizontal="center" vertical="top" wrapText="1"/>
    </xf>
    <xf numFmtId="0" fontId="1" fillId="0" borderId="32" xfId="2" applyFont="1" applyBorder="1" applyAlignment="1">
      <alignment horizontal="center" vertical="top" wrapText="1"/>
    </xf>
    <xf numFmtId="0" fontId="13" fillId="8" borderId="33" xfId="2" applyFont="1" applyFill="1" applyBorder="1" applyAlignment="1">
      <alignment horizontal="center" vertical="top" wrapText="1"/>
    </xf>
    <xf numFmtId="0" fontId="1" fillId="0" borderId="34" xfId="2" applyFont="1" applyBorder="1" applyAlignment="1">
      <alignment horizontal="left" vertical="top" wrapText="1"/>
    </xf>
    <xf numFmtId="0" fontId="1" fillId="0" borderId="33" xfId="2" applyFont="1" applyBorder="1" applyAlignment="1">
      <alignment horizontal="left" vertical="top" wrapText="1"/>
    </xf>
    <xf numFmtId="0" fontId="29" fillId="0" borderId="26" xfId="4" applyFont="1" applyBorder="1" applyAlignment="1">
      <alignment horizontal="center" vertical="top"/>
    </xf>
    <xf numFmtId="0" fontId="1" fillId="0" borderId="35" xfId="2" applyFont="1" applyBorder="1" applyAlignment="1">
      <alignment horizontal="left" vertical="top" wrapText="1"/>
    </xf>
    <xf numFmtId="0" fontId="1" fillId="0" borderId="34" xfId="2" applyFont="1" applyBorder="1" applyAlignment="1">
      <alignment horizontal="left" vertical="top" wrapText="1"/>
    </xf>
    <xf numFmtId="0" fontId="1" fillId="0" borderId="26" xfId="2" applyFont="1" applyBorder="1" applyAlignment="1">
      <alignment horizontal="left" vertical="top" wrapText="1"/>
    </xf>
    <xf numFmtId="190" fontId="1" fillId="0" borderId="26" xfId="2" applyNumberFormat="1" applyFont="1" applyBorder="1" applyAlignment="1">
      <alignment horizontal="left" vertical="top" wrapText="1"/>
    </xf>
    <xf numFmtId="14" fontId="1" fillId="0" borderId="26" xfId="2" applyNumberFormat="1" applyFont="1" applyBorder="1" applyAlignment="1">
      <alignment horizontal="center" vertical="top" wrapText="1"/>
    </xf>
    <xf numFmtId="0" fontId="1" fillId="0" borderId="34" xfId="2" applyFont="1" applyBorder="1" applyAlignment="1">
      <alignment horizontal="center" vertical="top" wrapText="1"/>
    </xf>
    <xf numFmtId="0" fontId="1" fillId="0" borderId="34" xfId="2" applyFont="1" applyBorder="1" applyAlignment="1">
      <alignment horizontal="center" vertical="top" wrapText="1"/>
    </xf>
    <xf numFmtId="0" fontId="1" fillId="0" borderId="26" xfId="2" applyFont="1" applyBorder="1" applyAlignment="1">
      <alignment horizontal="center" vertical="top" wrapText="1"/>
    </xf>
    <xf numFmtId="0" fontId="1" fillId="0" borderId="35" xfId="2" applyFont="1" applyBorder="1" applyAlignment="1">
      <alignment horizontal="center" vertical="top" wrapText="1"/>
    </xf>
    <xf numFmtId="0" fontId="13" fillId="8" borderId="4" xfId="2" applyFont="1" applyFill="1" applyBorder="1" applyAlignment="1">
      <alignment horizontal="center" vertical="top"/>
    </xf>
    <xf numFmtId="0" fontId="13" fillId="0" borderId="16" xfId="4" applyFont="1" applyBorder="1" applyAlignment="1">
      <alignment vertical="top" wrapText="1"/>
    </xf>
    <xf numFmtId="0" fontId="1" fillId="0" borderId="6" xfId="2" applyFont="1" applyBorder="1" applyAlignment="1">
      <alignment horizontal="left" vertical="top"/>
    </xf>
    <xf numFmtId="0" fontId="14" fillId="0" borderId="34" xfId="2" applyFont="1" applyBorder="1" applyAlignment="1">
      <alignment horizontal="center" vertical="top" wrapText="1"/>
    </xf>
    <xf numFmtId="0" fontId="1" fillId="0" borderId="11" xfId="2" applyFont="1" applyBorder="1" applyAlignment="1">
      <alignment horizontal="left" vertical="top"/>
    </xf>
    <xf numFmtId="0" fontId="1" fillId="0" borderId="4" xfId="2" applyFont="1" applyBorder="1" applyAlignment="1">
      <alignment horizontal="left" vertical="top"/>
    </xf>
    <xf numFmtId="0" fontId="1" fillId="0" borderId="16" xfId="4" applyFont="1" applyBorder="1" applyAlignment="1">
      <alignment vertical="top" wrapText="1"/>
    </xf>
    <xf numFmtId="0" fontId="37" fillId="0" borderId="16" xfId="2" applyFont="1" applyBorder="1" applyAlignment="1">
      <alignment vertical="top"/>
    </xf>
    <xf numFmtId="0" fontId="1" fillId="0" borderId="16" xfId="2" applyFont="1" applyBorder="1" applyAlignment="1">
      <alignment horizontal="center" vertical="top"/>
    </xf>
    <xf numFmtId="2" fontId="13" fillId="0" borderId="16" xfId="4" applyNumberFormat="1" applyFont="1" applyBorder="1" applyAlignment="1">
      <alignment vertical="top" wrapText="1"/>
    </xf>
    <xf numFmtId="0" fontId="1" fillId="4" borderId="0" xfId="4" applyFont="1" applyFill="1" applyAlignment="1">
      <alignment horizontal="left" vertical="top"/>
    </xf>
    <xf numFmtId="0" fontId="9" fillId="0" borderId="0" xfId="4" applyFont="1"/>
    <xf numFmtId="0" fontId="13" fillId="8" borderId="9" xfId="4" applyFont="1" applyFill="1" applyBorder="1" applyAlignment="1">
      <alignment horizontal="center" vertical="top"/>
    </xf>
    <xf numFmtId="0" fontId="13" fillId="0" borderId="9" xfId="4" applyFont="1" applyBorder="1" applyAlignment="1">
      <alignment horizontal="left" vertical="top" wrapText="1"/>
    </xf>
    <xf numFmtId="0" fontId="13" fillId="0" borderId="9" xfId="4" applyFont="1" applyBorder="1" applyAlignment="1">
      <alignment horizontal="left" vertical="top"/>
    </xf>
    <xf numFmtId="0" fontId="13" fillId="0" borderId="12" xfId="4" applyFont="1" applyBorder="1" applyAlignment="1">
      <alignment horizontal="left" vertical="top"/>
    </xf>
    <xf numFmtId="0" fontId="29" fillId="0" borderId="36" xfId="4" applyFont="1" applyBorder="1" applyAlignment="1">
      <alignment horizontal="center" vertical="top"/>
    </xf>
    <xf numFmtId="0" fontId="13" fillId="0" borderId="9" xfId="4" applyFont="1" applyBorder="1" applyAlignment="1">
      <alignment horizontal="center" vertical="top"/>
    </xf>
    <xf numFmtId="190" fontId="13" fillId="0" borderId="1" xfId="4" applyNumberFormat="1" applyFont="1" applyBorder="1" applyAlignment="1">
      <alignment horizontal="center" vertical="top" wrapText="1"/>
    </xf>
    <xf numFmtId="1" fontId="13" fillId="0" borderId="24" xfId="4" applyNumberFormat="1" applyFont="1" applyBorder="1" applyAlignment="1">
      <alignment horizontal="left" vertical="top"/>
    </xf>
    <xf numFmtId="0" fontId="13" fillId="0" borderId="37" xfId="4" applyFont="1" applyBorder="1" applyAlignment="1">
      <alignment horizontal="center" vertical="top"/>
    </xf>
    <xf numFmtId="0" fontId="13" fillId="0" borderId="24" xfId="4" applyFont="1" applyBorder="1" applyAlignment="1">
      <alignment horizontal="left" vertical="top"/>
    </xf>
    <xf numFmtId="0" fontId="13" fillId="0" borderId="3" xfId="4" applyFont="1" applyBorder="1" applyAlignment="1">
      <alignment horizontal="center" vertical="top"/>
    </xf>
    <xf numFmtId="0" fontId="13" fillId="8" borderId="18" xfId="4" applyFont="1" applyFill="1" applyBorder="1" applyAlignment="1">
      <alignment horizontal="center" vertical="top"/>
    </xf>
    <xf numFmtId="0" fontId="13" fillId="0" borderId="18" xfId="4" applyFont="1" applyBorder="1" applyAlignment="1">
      <alignment horizontal="left" vertical="top" wrapText="1"/>
    </xf>
    <xf numFmtId="0" fontId="13" fillId="0" borderId="18" xfId="4" applyFont="1" applyBorder="1" applyAlignment="1">
      <alignment horizontal="left" vertical="top"/>
    </xf>
    <xf numFmtId="0" fontId="29" fillId="0" borderId="18" xfId="4" applyFont="1" applyBorder="1" applyAlignment="1">
      <alignment horizontal="center" vertical="top"/>
    </xf>
    <xf numFmtId="0" fontId="13" fillId="0" borderId="18" xfId="4" applyFont="1" applyBorder="1" applyAlignment="1">
      <alignment horizontal="center" vertical="top"/>
    </xf>
    <xf numFmtId="190" fontId="13" fillId="0" borderId="15" xfId="4" applyNumberFormat="1" applyFont="1" applyBorder="1" applyAlignment="1">
      <alignment horizontal="center" vertical="top" wrapText="1"/>
    </xf>
    <xf numFmtId="1" fontId="13" fillId="0" borderId="25" xfId="4" applyNumberFormat="1" applyFont="1" applyBorder="1" applyAlignment="1">
      <alignment horizontal="left" vertical="top"/>
    </xf>
    <xf numFmtId="0" fontId="13" fillId="0" borderId="32" xfId="4" applyFont="1" applyBorder="1" applyAlignment="1">
      <alignment horizontal="center" vertical="top"/>
    </xf>
    <xf numFmtId="0" fontId="13" fillId="0" borderId="25" xfId="4" applyFont="1" applyBorder="1" applyAlignment="1">
      <alignment horizontal="left" vertical="top"/>
    </xf>
    <xf numFmtId="0" fontId="13" fillId="0" borderId="19" xfId="4" applyFont="1" applyBorder="1" applyAlignment="1">
      <alignment horizontal="center" vertical="top"/>
    </xf>
    <xf numFmtId="0" fontId="13" fillId="8" borderId="11" xfId="4" applyFont="1" applyFill="1" applyBorder="1" applyAlignment="1">
      <alignment horizontal="center" vertical="top"/>
    </xf>
    <xf numFmtId="0" fontId="13" fillId="0" borderId="11" xfId="4" applyFont="1" applyBorder="1" applyAlignment="1">
      <alignment horizontal="left" vertical="top" wrapText="1"/>
    </xf>
    <xf numFmtId="0" fontId="13" fillId="0" borderId="11" xfId="4" applyFont="1" applyBorder="1" applyAlignment="1">
      <alignment horizontal="left" vertical="top"/>
    </xf>
    <xf numFmtId="0" fontId="29" fillId="0" borderId="11" xfId="4" applyFont="1" applyBorder="1" applyAlignment="1">
      <alignment horizontal="center" vertical="top"/>
    </xf>
    <xf numFmtId="0" fontId="13" fillId="0" borderId="11" xfId="4" applyFont="1" applyBorder="1" applyAlignment="1">
      <alignment horizontal="center" vertical="top"/>
    </xf>
    <xf numFmtId="190" fontId="13" fillId="0" borderId="4" xfId="4" applyNumberFormat="1" applyFont="1" applyBorder="1" applyAlignment="1">
      <alignment horizontal="center" vertical="top" wrapText="1"/>
    </xf>
    <xf numFmtId="0" fontId="13" fillId="8" borderId="30" xfId="4" applyFont="1" applyFill="1" applyBorder="1" applyAlignment="1">
      <alignment horizontal="center" vertical="top"/>
    </xf>
    <xf numFmtId="0" fontId="13" fillId="0" borderId="30" xfId="4" applyFont="1" applyBorder="1" applyAlignment="1">
      <alignment horizontal="left" vertical="top" wrapText="1"/>
    </xf>
    <xf numFmtId="0" fontId="1" fillId="0" borderId="30" xfId="4" applyFont="1" applyBorder="1" applyAlignment="1">
      <alignment horizontal="center" vertical="top"/>
    </xf>
    <xf numFmtId="0" fontId="1" fillId="0" borderId="30" xfId="4" applyFont="1" applyBorder="1" applyAlignment="1">
      <alignment horizontal="left" vertical="top"/>
    </xf>
    <xf numFmtId="0" fontId="14" fillId="0" borderId="30" xfId="4" applyFont="1" applyBorder="1" applyAlignment="1">
      <alignment horizontal="center" vertical="top"/>
    </xf>
    <xf numFmtId="0" fontId="1" fillId="0" borderId="2" xfId="4" applyFont="1" applyBorder="1" applyAlignment="1">
      <alignment horizontal="center" vertical="top" wrapText="1"/>
    </xf>
    <xf numFmtId="0" fontId="1" fillId="0" borderId="24" xfId="4" applyFont="1" applyBorder="1" applyAlignment="1">
      <alignment horizontal="center" vertical="top" wrapText="1"/>
    </xf>
    <xf numFmtId="0" fontId="1" fillId="0" borderId="24" xfId="4" applyFont="1" applyBorder="1" applyAlignment="1">
      <alignment horizontal="center" vertical="top" wrapText="1"/>
    </xf>
    <xf numFmtId="0" fontId="1" fillId="0" borderId="24" xfId="4" applyFont="1" applyBorder="1" applyAlignment="1">
      <alignment horizontal="left" vertical="top" wrapText="1"/>
    </xf>
    <xf numFmtId="0" fontId="13" fillId="8" borderId="25" xfId="4" applyFont="1" applyFill="1" applyBorder="1" applyAlignment="1">
      <alignment horizontal="center" vertical="top"/>
    </xf>
    <xf numFmtId="0" fontId="13" fillId="0" borderId="25" xfId="4" applyFont="1" applyBorder="1" applyAlignment="1">
      <alignment horizontal="left" vertical="top" wrapText="1"/>
    </xf>
    <xf numFmtId="0" fontId="1" fillId="0" borderId="25" xfId="4" applyFont="1" applyBorder="1" applyAlignment="1">
      <alignment horizontal="center" vertical="top"/>
    </xf>
    <xf numFmtId="0" fontId="1" fillId="0" borderId="25" xfId="4" applyFont="1" applyBorder="1" applyAlignment="1">
      <alignment horizontal="left" vertical="top"/>
    </xf>
    <xf numFmtId="0" fontId="14" fillId="0" borderId="25" xfId="4" applyFont="1" applyBorder="1" applyAlignment="1">
      <alignment horizontal="center" vertical="top"/>
    </xf>
    <xf numFmtId="0" fontId="1" fillId="0" borderId="0" xfId="4" applyFont="1" applyAlignment="1">
      <alignment horizontal="center" vertical="top" wrapText="1"/>
    </xf>
    <xf numFmtId="0" fontId="1" fillId="0" borderId="25" xfId="4" applyFont="1" applyBorder="1" applyAlignment="1">
      <alignment horizontal="center" vertical="top" wrapText="1"/>
    </xf>
    <xf numFmtId="0" fontId="1" fillId="0" borderId="25" xfId="4" applyFont="1" applyBorder="1" applyAlignment="1">
      <alignment horizontal="center" vertical="top" wrapText="1"/>
    </xf>
    <xf numFmtId="0" fontId="1" fillId="0" borderId="25" xfId="4" applyFont="1" applyBorder="1" applyAlignment="1">
      <alignment horizontal="left" vertical="top" wrapText="1"/>
    </xf>
    <xf numFmtId="0" fontId="13" fillId="8" borderId="38" xfId="4" applyFont="1" applyFill="1" applyBorder="1" applyAlignment="1">
      <alignment horizontal="center" vertical="top"/>
    </xf>
    <xf numFmtId="0" fontId="13" fillId="0" borderId="26" xfId="4" applyFont="1" applyBorder="1" applyAlignment="1">
      <alignment horizontal="left" vertical="top" wrapText="1"/>
    </xf>
    <xf numFmtId="0" fontId="1" fillId="0" borderId="38" xfId="4" applyFont="1" applyBorder="1" applyAlignment="1">
      <alignment horizontal="center" vertical="top"/>
    </xf>
    <xf numFmtId="0" fontId="1" fillId="0" borderId="38" xfId="4" applyFont="1" applyBorder="1" applyAlignment="1">
      <alignment horizontal="left" vertical="top"/>
    </xf>
    <xf numFmtId="0" fontId="14" fillId="0" borderId="38" xfId="4" applyFont="1" applyBorder="1" applyAlignment="1">
      <alignment horizontal="center" vertical="top"/>
    </xf>
    <xf numFmtId="0" fontId="1" fillId="0" borderId="5" xfId="4" applyFont="1" applyBorder="1" applyAlignment="1">
      <alignment horizontal="center" vertical="top" wrapText="1"/>
    </xf>
    <xf numFmtId="0" fontId="1" fillId="0" borderId="26" xfId="4" applyFont="1" applyBorder="1" applyAlignment="1">
      <alignment horizontal="center" vertical="top" wrapText="1"/>
    </xf>
    <xf numFmtId="0" fontId="1" fillId="0" borderId="26" xfId="4" applyFont="1" applyBorder="1" applyAlignment="1">
      <alignment horizontal="center" vertical="top" wrapText="1"/>
    </xf>
    <xf numFmtId="0" fontId="1" fillId="0" borderId="26" xfId="4" applyFont="1" applyBorder="1" applyAlignment="1">
      <alignment horizontal="left" vertical="top" wrapText="1"/>
    </xf>
    <xf numFmtId="0" fontId="13" fillId="8" borderId="24" xfId="4" applyFont="1" applyFill="1" applyBorder="1" applyAlignment="1">
      <alignment horizontal="center" vertical="top"/>
    </xf>
    <xf numFmtId="0" fontId="13" fillId="0" borderId="24" xfId="4" applyFont="1" applyBorder="1" applyAlignment="1">
      <alignment horizontal="left" vertical="top"/>
    </xf>
    <xf numFmtId="0" fontId="13" fillId="0" borderId="24" xfId="4" applyFont="1" applyBorder="1" applyAlignment="1">
      <alignment horizontal="center" vertical="top"/>
    </xf>
    <xf numFmtId="0" fontId="29" fillId="0" borderId="24" xfId="4" applyFont="1" applyBorder="1" applyAlignment="1">
      <alignment horizontal="center" vertical="top"/>
    </xf>
    <xf numFmtId="0" fontId="13" fillId="0" borderId="24" xfId="4" applyFont="1" applyBorder="1" applyAlignment="1">
      <alignment horizontal="center" vertical="top" wrapText="1"/>
    </xf>
    <xf numFmtId="1" fontId="13" fillId="0" borderId="0" xfId="4" applyNumberFormat="1" applyFont="1" applyAlignment="1">
      <alignment horizontal="left" vertical="top"/>
    </xf>
    <xf numFmtId="0" fontId="13" fillId="0" borderId="31" xfId="4" applyFont="1" applyBorder="1" applyAlignment="1">
      <alignment horizontal="left" vertical="top"/>
    </xf>
    <xf numFmtId="0" fontId="13" fillId="0" borderId="25" xfId="4" applyFont="1" applyBorder="1" applyAlignment="1">
      <alignment horizontal="left" vertical="top"/>
    </xf>
    <xf numFmtId="0" fontId="13" fillId="0" borderId="25" xfId="4" applyFont="1" applyBorder="1" applyAlignment="1">
      <alignment horizontal="center" vertical="top"/>
    </xf>
    <xf numFmtId="0" fontId="29" fillId="0" borderId="25" xfId="4" applyFont="1" applyBorder="1" applyAlignment="1">
      <alignment horizontal="center" vertical="top"/>
    </xf>
    <xf numFmtId="0" fontId="13" fillId="0" borderId="25" xfId="4" applyFont="1" applyBorder="1" applyAlignment="1">
      <alignment horizontal="center" vertical="top" wrapText="1"/>
    </xf>
    <xf numFmtId="0" fontId="13" fillId="8" borderId="26" xfId="4" applyFont="1" applyFill="1" applyBorder="1" applyAlignment="1">
      <alignment horizontal="center" vertical="top"/>
    </xf>
    <xf numFmtId="0" fontId="13" fillId="0" borderId="26" xfId="4" applyFont="1" applyBorder="1" applyAlignment="1">
      <alignment horizontal="left" vertical="top"/>
    </xf>
    <xf numFmtId="0" fontId="13" fillId="0" borderId="26" xfId="4" applyFont="1" applyBorder="1" applyAlignment="1">
      <alignment horizontal="center" vertical="top"/>
    </xf>
    <xf numFmtId="0" fontId="29" fillId="0" borderId="26" xfId="4" applyFont="1" applyBorder="1" applyAlignment="1">
      <alignment horizontal="center" vertical="top"/>
    </xf>
    <xf numFmtId="0" fontId="13" fillId="0" borderId="26" xfId="4" applyFont="1" applyBorder="1" applyAlignment="1">
      <alignment horizontal="center" vertical="top" wrapText="1"/>
    </xf>
    <xf numFmtId="1" fontId="13" fillId="0" borderId="28" xfId="4" applyNumberFormat="1" applyFont="1" applyBorder="1" applyAlignment="1">
      <alignment horizontal="left" vertical="top"/>
    </xf>
    <xf numFmtId="0" fontId="13" fillId="0" borderId="28" xfId="4" applyFont="1" applyBorder="1" applyAlignment="1">
      <alignment horizontal="left" vertical="top"/>
    </xf>
    <xf numFmtId="0" fontId="13" fillId="0" borderId="0" xfId="4" applyFont="1" applyAlignment="1">
      <alignment horizontal="left" vertical="top"/>
    </xf>
    <xf numFmtId="0" fontId="13" fillId="0" borderId="24" xfId="4" applyFont="1" applyBorder="1" applyAlignment="1">
      <alignment horizontal="left" vertical="top" wrapText="1"/>
    </xf>
    <xf numFmtId="14" fontId="13" fillId="0" borderId="24" xfId="1" applyNumberFormat="1" applyFont="1" applyBorder="1" applyAlignment="1">
      <alignment horizontal="center" vertical="top" wrapText="1"/>
    </xf>
    <xf numFmtId="1" fontId="13" fillId="0" borderId="29" xfId="4" applyNumberFormat="1" applyFont="1" applyBorder="1" applyAlignment="1">
      <alignment horizontal="left" vertical="top"/>
    </xf>
    <xf numFmtId="14" fontId="13" fillId="0" borderId="25" xfId="1" applyNumberFormat="1" applyFont="1" applyBorder="1" applyAlignment="1">
      <alignment horizontal="center" vertical="top" wrapText="1"/>
    </xf>
    <xf numFmtId="1" fontId="13" fillId="0" borderId="32" xfId="4" applyNumberFormat="1" applyFont="1" applyBorder="1" applyAlignment="1">
      <alignment horizontal="left" vertical="top"/>
    </xf>
    <xf numFmtId="14" fontId="13" fillId="0" borderId="26" xfId="1" applyNumberFormat="1" applyFont="1" applyBorder="1" applyAlignment="1">
      <alignment horizontal="center" vertical="top" wrapText="1"/>
    </xf>
    <xf numFmtId="0" fontId="13" fillId="0" borderId="38" xfId="4" applyFont="1" applyBorder="1" applyAlignment="1">
      <alignment horizontal="left" vertical="top" wrapText="1"/>
    </xf>
    <xf numFmtId="0" fontId="13" fillId="0" borderId="38" xfId="4" applyFont="1" applyBorder="1" applyAlignment="1">
      <alignment horizontal="center" vertical="top"/>
    </xf>
    <xf numFmtId="0" fontId="29" fillId="0" borderId="38" xfId="4" applyFont="1" applyBorder="1" applyAlignment="1">
      <alignment horizontal="center" vertical="top"/>
    </xf>
    <xf numFmtId="14" fontId="13" fillId="0" borderId="38" xfId="1" applyNumberFormat="1" applyFont="1" applyBorder="1" applyAlignment="1">
      <alignment horizontal="center" vertical="top" wrapText="1"/>
    </xf>
    <xf numFmtId="1" fontId="13" fillId="0" borderId="34" xfId="4" applyNumberFormat="1" applyFont="1" applyBorder="1" applyAlignment="1">
      <alignment horizontal="left" vertical="top"/>
    </xf>
    <xf numFmtId="0" fontId="13" fillId="0" borderId="34" xfId="4" applyFont="1" applyBorder="1" applyAlignment="1">
      <alignment horizontal="left" vertical="top"/>
    </xf>
    <xf numFmtId="0" fontId="3" fillId="8" borderId="15" xfId="4" applyFont="1" applyFill="1" applyBorder="1" applyAlignment="1">
      <alignment horizontal="center" vertical="top"/>
    </xf>
    <xf numFmtId="0" fontId="3" fillId="0" borderId="16" xfId="4" applyFont="1" applyBorder="1" applyAlignment="1">
      <alignment horizontal="left" vertical="top" wrapText="1"/>
    </xf>
    <xf numFmtId="0" fontId="3" fillId="0" borderId="0" xfId="4" applyFont="1" applyAlignment="1">
      <alignment horizontal="left" vertical="top" wrapText="1"/>
    </xf>
    <xf numFmtId="0" fontId="3" fillId="0" borderId="24" xfId="4" applyFont="1" applyBorder="1" applyAlignment="1">
      <alignment horizontal="left" vertical="top"/>
    </xf>
    <xf numFmtId="0" fontId="35" fillId="0" borderId="28" xfId="4" applyFont="1" applyBorder="1" applyAlignment="1">
      <alignment horizontal="center" vertical="top"/>
    </xf>
    <xf numFmtId="0" fontId="3" fillId="0" borderId="28" xfId="4" applyFont="1" applyBorder="1" applyAlignment="1">
      <alignment horizontal="left" vertical="top"/>
    </xf>
    <xf numFmtId="15" fontId="3" fillId="0" borderId="2" xfId="4" applyNumberFormat="1" applyFont="1" applyBorder="1" applyAlignment="1">
      <alignment horizontal="center" vertical="top"/>
    </xf>
    <xf numFmtId="1" fontId="3" fillId="0" borderId="24" xfId="4" applyNumberFormat="1" applyFont="1" applyBorder="1" applyAlignment="1">
      <alignment horizontal="left" vertical="top"/>
    </xf>
    <xf numFmtId="0" fontId="3" fillId="0" borderId="0" xfId="4" applyFont="1" applyAlignment="1">
      <alignment horizontal="center" vertical="top"/>
    </xf>
    <xf numFmtId="0" fontId="3" fillId="0" borderId="16" xfId="4" applyFont="1" applyBorder="1" applyAlignment="1">
      <alignment horizontal="center" vertical="top"/>
    </xf>
    <xf numFmtId="0" fontId="3" fillId="0" borderId="16" xfId="4" applyFont="1" applyBorder="1" applyAlignment="1">
      <alignment horizontal="left" vertical="top"/>
    </xf>
    <xf numFmtId="0" fontId="3" fillId="0" borderId="25" xfId="4" applyFont="1" applyBorder="1" applyAlignment="1">
      <alignment horizontal="left" vertical="top"/>
    </xf>
    <xf numFmtId="0" fontId="35" fillId="0" borderId="0" xfId="4" applyFont="1" applyAlignment="1">
      <alignment horizontal="center" vertical="top"/>
    </xf>
    <xf numFmtId="0" fontId="3" fillId="0" borderId="0" xfId="4" applyFont="1" applyAlignment="1">
      <alignment horizontal="left" vertical="top"/>
    </xf>
    <xf numFmtId="1" fontId="3" fillId="0" borderId="25" xfId="4" applyNumberFormat="1" applyFont="1" applyBorder="1" applyAlignment="1">
      <alignment horizontal="left" vertical="top"/>
    </xf>
    <xf numFmtId="0" fontId="3" fillId="0" borderId="26" xfId="4" applyFont="1" applyBorder="1" applyAlignment="1">
      <alignment horizontal="left" vertical="top"/>
    </xf>
    <xf numFmtId="0" fontId="35" fillId="0" borderId="34" xfId="4" applyFont="1" applyBorder="1" applyAlignment="1">
      <alignment horizontal="center" vertical="top"/>
    </xf>
    <xf numFmtId="0" fontId="3" fillId="0" borderId="34" xfId="4" applyFont="1" applyBorder="1" applyAlignment="1">
      <alignment horizontal="left" vertical="top"/>
    </xf>
    <xf numFmtId="1" fontId="3" fillId="0" borderId="26" xfId="4" applyNumberFormat="1" applyFont="1" applyBorder="1" applyAlignment="1">
      <alignment horizontal="left" vertical="top"/>
    </xf>
    <xf numFmtId="14" fontId="1" fillId="0" borderId="11" xfId="2" applyNumberFormat="1" applyFont="1" applyBorder="1" applyAlignment="1">
      <alignment horizontal="left" vertical="top"/>
    </xf>
    <xf numFmtId="0" fontId="1" fillId="0" borderId="11" xfId="2" applyFont="1" applyBorder="1" applyAlignment="1">
      <alignment horizontal="center" vertical="top"/>
    </xf>
    <xf numFmtId="15" fontId="13" fillId="0" borderId="12" xfId="1" applyNumberFormat="1" applyFont="1" applyBorder="1" applyAlignment="1">
      <alignment horizontal="center" vertical="top"/>
    </xf>
    <xf numFmtId="1" fontId="13" fillId="0" borderId="12" xfId="1" applyNumberFormat="1" applyFont="1" applyBorder="1" applyAlignment="1">
      <alignment horizontal="center" vertical="top"/>
    </xf>
    <xf numFmtId="0" fontId="13" fillId="4" borderId="0" xfId="1" applyFont="1" applyFill="1" applyAlignment="1">
      <alignment horizontal="left" vertical="top"/>
    </xf>
    <xf numFmtId="0" fontId="7" fillId="0" borderId="0" xfId="1" applyFont="1"/>
    <xf numFmtId="0" fontId="7" fillId="0" borderId="0" xfId="2" applyFont="1" applyAlignment="1">
      <alignment vertical="top"/>
    </xf>
    <xf numFmtId="190" fontId="13" fillId="0" borderId="9" xfId="2" applyNumberFormat="1" applyFont="1" applyBorder="1" applyAlignment="1">
      <alignment horizontal="left" vertical="top" wrapText="1"/>
    </xf>
    <xf numFmtId="0" fontId="13" fillId="0" borderId="9" xfId="2" applyFont="1" applyBorder="1" applyAlignment="1">
      <alignment horizontal="center" vertical="top"/>
    </xf>
    <xf numFmtId="0" fontId="13" fillId="0" borderId="24" xfId="2" applyFont="1" applyBorder="1" applyAlignment="1">
      <alignment vertical="top"/>
    </xf>
    <xf numFmtId="0" fontId="7" fillId="14" borderId="0" xfId="2" applyFont="1" applyFill="1" applyAlignment="1">
      <alignment vertical="top"/>
    </xf>
    <xf numFmtId="0" fontId="29" fillId="14" borderId="10" xfId="2" applyFont="1" applyFill="1" applyBorder="1" applyAlignment="1">
      <alignment horizontal="center" vertical="top"/>
    </xf>
    <xf numFmtId="0" fontId="13" fillId="14" borderId="16" xfId="2" applyFont="1" applyFill="1" applyBorder="1" applyAlignment="1">
      <alignment vertical="top" wrapText="1"/>
    </xf>
    <xf numFmtId="0" fontId="13" fillId="14" borderId="16" xfId="2" applyFont="1" applyFill="1" applyBorder="1" applyAlignment="1">
      <alignment vertical="top"/>
    </xf>
    <xf numFmtId="0" fontId="13" fillId="14" borderId="9" xfId="2" applyFont="1" applyFill="1" applyBorder="1" applyAlignment="1">
      <alignment horizontal="left" vertical="top"/>
    </xf>
    <xf numFmtId="0" fontId="29" fillId="14" borderId="9" xfId="2" applyFont="1" applyFill="1" applyBorder="1" applyAlignment="1">
      <alignment horizontal="center" vertical="top"/>
    </xf>
    <xf numFmtId="0" fontId="13" fillId="14" borderId="24" xfId="2" applyFont="1" applyFill="1" applyBorder="1" applyAlignment="1">
      <alignment horizontal="left" vertical="top" wrapText="1"/>
    </xf>
    <xf numFmtId="0" fontId="13" fillId="14" borderId="24" xfId="2" applyFont="1" applyFill="1" applyBorder="1" applyAlignment="1">
      <alignment horizontal="left" vertical="top"/>
    </xf>
    <xf numFmtId="0" fontId="13" fillId="14" borderId="24" xfId="2" applyFont="1" applyFill="1" applyBorder="1" applyAlignment="1">
      <alignment horizontal="left" vertical="center"/>
    </xf>
    <xf numFmtId="0" fontId="29" fillId="14" borderId="24" xfId="2" applyFont="1" applyFill="1" applyBorder="1" applyAlignment="1">
      <alignment horizontal="center" vertical="top"/>
    </xf>
    <xf numFmtId="0" fontId="13" fillId="14" borderId="24" xfId="2" applyFont="1" applyFill="1" applyBorder="1" applyAlignment="1">
      <alignment horizontal="center" vertical="top"/>
    </xf>
    <xf numFmtId="0" fontId="36" fillId="14" borderId="24" xfId="2" applyFont="1" applyFill="1" applyBorder="1" applyAlignment="1">
      <alignment horizontal="left" vertical="top"/>
    </xf>
    <xf numFmtId="0" fontId="13" fillId="14" borderId="16" xfId="2" applyFont="1" applyFill="1" applyBorder="1" applyAlignment="1">
      <alignment horizontal="left" vertical="center" wrapText="1"/>
    </xf>
    <xf numFmtId="0" fontId="29" fillId="14" borderId="16" xfId="2" applyFont="1" applyFill="1" applyBorder="1" applyAlignment="1">
      <alignment horizontal="center" vertical="top"/>
    </xf>
    <xf numFmtId="0" fontId="13" fillId="14" borderId="11" xfId="2" applyFont="1" applyFill="1" applyBorder="1" applyAlignment="1">
      <alignment horizontal="left" vertical="top"/>
    </xf>
    <xf numFmtId="0" fontId="29" fillId="14" borderId="11" xfId="2" applyFont="1" applyFill="1" applyBorder="1" applyAlignment="1">
      <alignment horizontal="center" vertical="top"/>
    </xf>
    <xf numFmtId="0" fontId="29" fillId="0" borderId="16" xfId="2" applyFont="1" applyBorder="1" applyAlignment="1">
      <alignment horizontal="center" vertical="top"/>
    </xf>
    <xf numFmtId="0" fontId="13" fillId="0" borderId="16" xfId="2" applyFont="1" applyBorder="1" applyAlignment="1">
      <alignment horizontal="center"/>
    </xf>
    <xf numFmtId="0" fontId="29" fillId="0" borderId="36" xfId="2" applyFont="1" applyBorder="1" applyAlignment="1">
      <alignment horizontal="center" vertical="top"/>
    </xf>
    <xf numFmtId="0" fontId="38" fillId="4" borderId="0" xfId="2" applyFont="1" applyFill="1" applyAlignment="1">
      <alignment horizontal="left" vertical="top"/>
    </xf>
    <xf numFmtId="0" fontId="39" fillId="0" borderId="0" xfId="2" applyFont="1"/>
    <xf numFmtId="0" fontId="40" fillId="0" borderId="0" xfId="2" applyFont="1" applyAlignment="1">
      <alignment vertical="top"/>
    </xf>
    <xf numFmtId="0" fontId="41" fillId="4" borderId="0" xfId="2" applyFont="1" applyFill="1" applyAlignment="1">
      <alignment horizontal="left" vertical="top"/>
    </xf>
    <xf numFmtId="0" fontId="41" fillId="0" borderId="0" xfId="2" applyFont="1" applyAlignment="1">
      <alignment vertical="center"/>
    </xf>
    <xf numFmtId="0" fontId="27" fillId="0" borderId="0" xfId="2"/>
    <xf numFmtId="0" fontId="34" fillId="0" borderId="0" xfId="2" applyFont="1" applyAlignment="1">
      <alignment vertical="top"/>
    </xf>
    <xf numFmtId="0" fontId="31" fillId="0" borderId="12" xfId="2" applyFont="1" applyBorder="1" applyAlignment="1">
      <alignment horizontal="center" vertical="top"/>
    </xf>
    <xf numFmtId="1" fontId="13" fillId="0" borderId="12" xfId="2" applyNumberFormat="1" applyFont="1" applyBorder="1" applyAlignment="1">
      <alignment horizontal="left" vertical="top"/>
    </xf>
    <xf numFmtId="0" fontId="29" fillId="0" borderId="12" xfId="2" applyFont="1" applyBorder="1" applyAlignment="1">
      <alignment horizontal="left" vertical="top"/>
    </xf>
    <xf numFmtId="49" fontId="13" fillId="14" borderId="12" xfId="2" applyNumberFormat="1" applyFont="1" applyFill="1" applyBorder="1" applyAlignment="1">
      <alignment horizontal="left" vertical="top"/>
    </xf>
    <xf numFmtId="0" fontId="3" fillId="4" borderId="0" xfId="2" applyFont="1" applyFill="1" applyAlignment="1">
      <alignment horizontal="left" vertical="top" wrapText="1"/>
    </xf>
    <xf numFmtId="0" fontId="15" fillId="0" borderId="0" xfId="2" applyFont="1" applyAlignment="1">
      <alignment vertical="top"/>
    </xf>
    <xf numFmtId="0" fontId="3" fillId="8" borderId="12" xfId="2" applyFont="1" applyFill="1" applyBorder="1" applyAlignment="1">
      <alignment horizontal="center" vertical="top"/>
    </xf>
    <xf numFmtId="0" fontId="3" fillId="0" borderId="12" xfId="2" applyFont="1" applyBorder="1" applyAlignment="1">
      <alignment horizontal="left" vertical="top" wrapText="1"/>
    </xf>
    <xf numFmtId="0" fontId="3" fillId="0" borderId="12" xfId="2" applyFont="1" applyBorder="1" applyAlignment="1">
      <alignment horizontal="left" vertical="top"/>
    </xf>
    <xf numFmtId="0" fontId="35" fillId="0" borderId="12" xfId="2" applyFont="1" applyBorder="1" applyAlignment="1">
      <alignment horizontal="center" vertical="top"/>
    </xf>
    <xf numFmtId="0" fontId="3" fillId="0" borderId="12" xfId="2" applyFont="1" applyBorder="1" applyAlignment="1">
      <alignment horizontal="center" vertical="top" wrapText="1"/>
    </xf>
    <xf numFmtId="1" fontId="3" fillId="0" borderId="12" xfId="2" applyNumberFormat="1" applyFont="1" applyBorder="1" applyAlignment="1">
      <alignment horizontal="center" vertical="top"/>
    </xf>
    <xf numFmtId="0" fontId="3" fillId="0" borderId="12" xfId="2" applyFont="1" applyBorder="1" applyAlignment="1">
      <alignment horizontal="center" vertical="top"/>
    </xf>
    <xf numFmtId="0" fontId="3" fillId="0" borderId="39" xfId="2" applyFont="1" applyBorder="1" applyAlignment="1">
      <alignment horizontal="center" vertical="top"/>
    </xf>
    <xf numFmtId="0" fontId="3" fillId="8" borderId="9" xfId="2" applyFont="1" applyFill="1" applyBorder="1" applyAlignment="1">
      <alignment horizontal="center" vertical="top"/>
    </xf>
    <xf numFmtId="0" fontId="3" fillId="0" borderId="9" xfId="2" applyFont="1" applyBorder="1" applyAlignment="1">
      <alignment horizontal="left" vertical="top" wrapText="1"/>
    </xf>
    <xf numFmtId="0" fontId="3" fillId="0" borderId="9" xfId="2" applyFont="1" applyBorder="1" applyAlignment="1">
      <alignment horizontal="left" vertical="top"/>
    </xf>
    <xf numFmtId="0" fontId="3" fillId="0" borderId="9" xfId="2" applyFont="1" applyBorder="1" applyAlignment="1">
      <alignment horizontal="center" vertical="top"/>
    </xf>
    <xf numFmtId="0" fontId="35" fillId="0" borderId="9" xfId="2" applyFont="1" applyBorder="1" applyAlignment="1">
      <alignment horizontal="center" vertical="top"/>
    </xf>
    <xf numFmtId="0" fontId="3" fillId="0" borderId="9" xfId="2" applyFont="1" applyBorder="1" applyAlignment="1">
      <alignment horizontal="center" vertical="top" wrapText="1"/>
    </xf>
    <xf numFmtId="0" fontId="3" fillId="0" borderId="1" xfId="2" applyFont="1" applyBorder="1" applyAlignment="1">
      <alignment horizontal="center" vertical="top"/>
    </xf>
    <xf numFmtId="0" fontId="3" fillId="0" borderId="3" xfId="2" applyFont="1" applyBorder="1" applyAlignment="1">
      <alignment horizontal="center" vertical="top"/>
    </xf>
    <xf numFmtId="0" fontId="3" fillId="0" borderId="20" xfId="2" applyFont="1" applyBorder="1" applyAlignment="1">
      <alignment horizontal="center" vertical="top"/>
    </xf>
    <xf numFmtId="0" fontId="3" fillId="8" borderId="18" xfId="2" applyFont="1" applyFill="1" applyBorder="1" applyAlignment="1">
      <alignment horizontal="center" vertical="top"/>
    </xf>
    <xf numFmtId="0" fontId="3" fillId="0" borderId="18" xfId="2" applyFont="1" applyBorder="1" applyAlignment="1">
      <alignment horizontal="left" vertical="top" wrapText="1"/>
    </xf>
    <xf numFmtId="0" fontId="3" fillId="0" borderId="18" xfId="2" applyFont="1" applyBorder="1" applyAlignment="1">
      <alignment horizontal="left" vertical="top"/>
    </xf>
    <xf numFmtId="0" fontId="3" fillId="0" borderId="18" xfId="2" applyFont="1" applyBorder="1" applyAlignment="1">
      <alignment horizontal="center" vertical="top"/>
    </xf>
    <xf numFmtId="0" fontId="35" fillId="0" borderId="18" xfId="2" applyFont="1" applyBorder="1" applyAlignment="1">
      <alignment horizontal="center" vertical="top"/>
    </xf>
    <xf numFmtId="0" fontId="3" fillId="0" borderId="18" xfId="2" applyFont="1" applyBorder="1" applyAlignment="1">
      <alignment horizontal="center" vertical="top" wrapText="1"/>
    </xf>
    <xf numFmtId="0" fontId="3" fillId="0" borderId="15" xfId="2" applyFont="1" applyBorder="1" applyAlignment="1">
      <alignment horizontal="center" vertical="top"/>
    </xf>
    <xf numFmtId="0" fontId="3" fillId="0" borderId="19" xfId="2" applyFont="1" applyBorder="1" applyAlignment="1">
      <alignment horizontal="center" vertical="top"/>
    </xf>
    <xf numFmtId="0" fontId="3" fillId="0" borderId="21" xfId="2" applyFont="1" applyBorder="1" applyAlignment="1">
      <alignment horizontal="center" vertical="top"/>
    </xf>
    <xf numFmtId="0" fontId="3" fillId="0" borderId="9" xfId="2" applyFont="1" applyBorder="1" applyAlignment="1">
      <alignment horizontal="left" vertical="top"/>
    </xf>
    <xf numFmtId="0" fontId="43" fillId="4" borderId="31" xfId="5" applyFont="1" applyFill="1" applyBorder="1" applyAlignment="1">
      <alignment vertical="top" wrapText="1"/>
    </xf>
    <xf numFmtId="0" fontId="3" fillId="8" borderId="11" xfId="2" applyFont="1" applyFill="1" applyBorder="1" applyAlignment="1">
      <alignment horizontal="center" vertical="top"/>
    </xf>
    <xf numFmtId="0" fontId="3" fillId="0" borderId="11" xfId="2" applyFont="1" applyBorder="1" applyAlignment="1">
      <alignment horizontal="left" vertical="top" wrapText="1"/>
    </xf>
    <xf numFmtId="0" fontId="3" fillId="0" borderId="11" xfId="2" applyFont="1" applyBorder="1" applyAlignment="1">
      <alignment horizontal="left" vertical="top"/>
    </xf>
    <xf numFmtId="0" fontId="3" fillId="0" borderId="11" xfId="2" applyFont="1" applyBorder="1" applyAlignment="1">
      <alignment horizontal="center" vertical="top"/>
    </xf>
    <xf numFmtId="0" fontId="35" fillId="0" borderId="11" xfId="2" applyFont="1" applyBorder="1" applyAlignment="1">
      <alignment horizontal="center" vertical="top"/>
    </xf>
    <xf numFmtId="0" fontId="3" fillId="0" borderId="11" xfId="2" applyFont="1" applyBorder="1" applyAlignment="1">
      <alignment horizontal="center" vertical="top" wrapText="1"/>
    </xf>
    <xf numFmtId="0" fontId="3" fillId="0" borderId="4" xfId="2" applyFont="1" applyBorder="1" applyAlignment="1">
      <alignment horizontal="center" vertical="top"/>
    </xf>
    <xf numFmtId="0" fontId="3" fillId="0" borderId="16" xfId="2" applyFont="1" applyBorder="1" applyAlignment="1">
      <alignment horizontal="left" vertical="top"/>
    </xf>
    <xf numFmtId="0" fontId="3" fillId="0" borderId="6" xfId="2" applyFont="1" applyBorder="1" applyAlignment="1">
      <alignment horizontal="center" vertical="top"/>
    </xf>
    <xf numFmtId="0" fontId="3" fillId="0" borderId="22" xfId="2" applyFont="1" applyBorder="1" applyAlignment="1">
      <alignment horizontal="center" vertical="top"/>
    </xf>
    <xf numFmtId="0" fontId="1" fillId="14" borderId="12" xfId="2" applyFont="1" applyFill="1" applyBorder="1" applyAlignment="1">
      <alignment horizontal="left" vertical="top"/>
    </xf>
    <xf numFmtId="0" fontId="14" fillId="14" borderId="12" xfId="2" applyFont="1" applyFill="1" applyBorder="1" applyAlignment="1">
      <alignment horizontal="center" vertical="top"/>
    </xf>
    <xf numFmtId="0" fontId="1" fillId="14" borderId="16" xfId="6" applyFont="1" applyFill="1" applyBorder="1" applyAlignment="1">
      <alignment horizontal="center" vertical="top"/>
    </xf>
    <xf numFmtId="0" fontId="1" fillId="14" borderId="10" xfId="2" applyFont="1" applyFill="1" applyBorder="1" applyAlignment="1">
      <alignment horizontal="center" vertical="top"/>
    </xf>
    <xf numFmtId="0" fontId="1" fillId="14" borderId="16" xfId="2" applyFont="1" applyFill="1" applyBorder="1" applyAlignment="1">
      <alignment horizontal="left" vertical="top"/>
    </xf>
    <xf numFmtId="0" fontId="1" fillId="14" borderId="8" xfId="2" applyFont="1" applyFill="1" applyBorder="1" applyAlignment="1">
      <alignment horizontal="center" vertical="top"/>
    </xf>
    <xf numFmtId="0" fontId="1" fillId="14" borderId="12" xfId="2" applyFont="1" applyFill="1" applyBorder="1" applyAlignment="1">
      <alignment horizontal="center" vertical="top"/>
    </xf>
    <xf numFmtId="0" fontId="1" fillId="14" borderId="39" xfId="2" applyFont="1" applyFill="1" applyBorder="1" applyAlignment="1">
      <alignment horizontal="center" vertical="top"/>
    </xf>
    <xf numFmtId="0" fontId="17" fillId="14" borderId="16" xfId="6" applyFont="1" applyFill="1" applyBorder="1" applyAlignment="1">
      <alignment horizontal="center" vertical="top"/>
    </xf>
    <xf numFmtId="0" fontId="17" fillId="14" borderId="10" xfId="2" applyFont="1" applyFill="1" applyBorder="1" applyAlignment="1">
      <alignment horizontal="center" vertical="top"/>
    </xf>
    <xf numFmtId="0" fontId="17" fillId="14" borderId="16" xfId="2" applyFont="1" applyFill="1" applyBorder="1" applyAlignment="1">
      <alignment horizontal="left" vertical="top"/>
    </xf>
    <xf numFmtId="0" fontId="17" fillId="14" borderId="8" xfId="2" applyFont="1" applyFill="1" applyBorder="1" applyAlignment="1">
      <alignment horizontal="center" vertical="top"/>
    </xf>
    <xf numFmtId="0" fontId="17" fillId="14" borderId="39" xfId="2" applyFont="1" applyFill="1" applyBorder="1" applyAlignment="1">
      <alignment horizontal="center" vertical="top"/>
    </xf>
    <xf numFmtId="0" fontId="45" fillId="4" borderId="31" xfId="5" applyFont="1" applyFill="1" applyBorder="1" applyAlignment="1">
      <alignment vertical="top" wrapText="1"/>
    </xf>
    <xf numFmtId="0" fontId="17" fillId="4" borderId="0" xfId="2" applyFont="1" applyFill="1" applyAlignment="1">
      <alignment horizontal="left" vertical="top"/>
    </xf>
    <xf numFmtId="0" fontId="46" fillId="14" borderId="0" xfId="2" applyFont="1" applyFill="1" applyAlignment="1">
      <alignment vertical="top"/>
    </xf>
    <xf numFmtId="0" fontId="47" fillId="14" borderId="0" xfId="2" applyFont="1" applyFill="1"/>
    <xf numFmtId="0" fontId="17" fillId="14" borderId="11" xfId="2" applyFont="1" applyFill="1" applyBorder="1" applyAlignment="1">
      <alignment horizontal="left" vertical="top"/>
    </xf>
    <xf numFmtId="15" fontId="3" fillId="0" borderId="12" xfId="2" applyNumberFormat="1" applyFont="1" applyBorder="1" applyAlignment="1">
      <alignment horizontal="left" vertical="top"/>
    </xf>
    <xf numFmtId="0" fontId="1" fillId="8" borderId="12" xfId="1" applyFont="1" applyFill="1" applyBorder="1" applyAlignment="1">
      <alignment horizontal="center" vertical="top"/>
    </xf>
    <xf numFmtId="0" fontId="14" fillId="0" borderId="12" xfId="1" applyFont="1" applyBorder="1" applyAlignment="1">
      <alignment horizontal="center" vertical="top"/>
    </xf>
    <xf numFmtId="0" fontId="1" fillId="0" borderId="0" xfId="1" applyFont="1" applyAlignment="1">
      <alignment horizontal="left" vertical="top"/>
    </xf>
    <xf numFmtId="0" fontId="1" fillId="0" borderId="0" xfId="1" applyFont="1" applyAlignment="1">
      <alignment horizontal="left" vertical="top" wrapText="1"/>
    </xf>
    <xf numFmtId="0" fontId="1" fillId="0" borderId="0" xfId="1" applyFont="1" applyAlignment="1">
      <alignment horizontal="center" vertical="top"/>
    </xf>
    <xf numFmtId="0" fontId="9" fillId="0" borderId="0" xfId="1" applyFont="1" applyAlignment="1">
      <alignment wrapText="1"/>
    </xf>
    <xf numFmtId="0" fontId="9" fillId="0" borderId="0" xfId="1" applyFont="1" applyAlignment="1">
      <alignment horizontal="center"/>
    </xf>
    <xf numFmtId="0" fontId="1" fillId="0" borderId="0" xfId="1" applyFont="1" applyAlignment="1">
      <alignment wrapText="1"/>
    </xf>
  </cellXfs>
  <cellStyles count="7">
    <cellStyle name="Hyperlink 2" xfId="5"/>
    <cellStyle name="Normal" xfId="0" builtinId="0"/>
    <cellStyle name="Normal 10" xfId="6"/>
    <cellStyle name="Normal 11" xfId="2"/>
    <cellStyle name="Normal 2" xfId="4"/>
    <cellStyle name="Normal 3" xfId="1"/>
    <cellStyle name="Normal 3 2 2" xfId="3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2%20&#3648;&#3604;&#3639;&#3629;&#3609;/&#3649;&#3610;&#3610;&#3648;&#3585;&#3655;&#3610;&#3618;&#3640;&#3607;&#3608;&#3624;&#3634;&#3626;&#3605;&#3619;&#3660;&#3607;&#3637;&#3656;%201-2565%20&#3619;&#3629;&#3610;%2012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000"/>
  <sheetViews>
    <sheetView tabSelected="1" zoomScale="69" zoomScaleNormal="69" workbookViewId="0">
      <pane xSplit="3" ySplit="5" topLeftCell="D21" activePane="bottomRight" state="frozen"/>
      <selection activeCell="O26" sqref="O26:O28"/>
      <selection pane="topRight" activeCell="O26" sqref="O26:O28"/>
      <selection pane="bottomLeft" activeCell="O26" sqref="O26:O28"/>
      <selection pane="bottomRight" activeCell="O26" sqref="O26:O28"/>
    </sheetView>
  </sheetViews>
  <sheetFormatPr defaultColWidth="12.625" defaultRowHeight="15" customHeight="1"/>
  <cols>
    <col min="1" max="1" width="11.5" style="6" customWidth="1"/>
    <col min="2" max="2" width="12.25" style="6" customWidth="1"/>
    <col min="3" max="3" width="22.875" style="6" customWidth="1"/>
    <col min="4" max="4" width="9" style="6" customWidth="1"/>
    <col min="5" max="11" width="10" style="6" customWidth="1"/>
    <col min="12" max="12" width="15.625" style="6" customWidth="1"/>
    <col min="13" max="13" width="14" style="6" customWidth="1"/>
    <col min="14" max="14" width="17" style="6" customWidth="1"/>
    <col min="15" max="15" width="14.25" style="6" customWidth="1"/>
    <col min="16" max="16" width="13.375" style="6" customWidth="1"/>
    <col min="17" max="20" width="9.5" style="6" customWidth="1"/>
    <col min="21" max="21" width="12" style="6" customWidth="1"/>
    <col min="22" max="22" width="15.5" style="6" customWidth="1"/>
    <col min="23" max="23" width="18.5" style="6" customWidth="1"/>
    <col min="24" max="24" width="23.25" style="6" customWidth="1"/>
    <col min="25" max="25" width="40.5" style="6" customWidth="1"/>
    <col min="26" max="31" width="9" style="6" customWidth="1"/>
    <col min="32" max="37" width="12.625" style="6" customWidth="1"/>
    <col min="38" max="16384" width="12.625" style="6"/>
  </cols>
  <sheetData>
    <row r="1" spans="1:31" ht="24" customHeight="1">
      <c r="A1" s="1" t="s">
        <v>0</v>
      </c>
      <c r="B1" s="2"/>
      <c r="C1" s="3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4" t="s">
        <v>2</v>
      </c>
      <c r="W1" s="5"/>
      <c r="Z1" s="7"/>
      <c r="AA1" s="7"/>
      <c r="AB1" s="7"/>
      <c r="AC1" s="7"/>
      <c r="AD1" s="7"/>
      <c r="AE1" s="7"/>
    </row>
    <row r="2" spans="1:31" ht="24" customHeight="1">
      <c r="A2" s="8" t="s">
        <v>3</v>
      </c>
      <c r="B2" s="9"/>
      <c r="C2" s="10" t="s">
        <v>4</v>
      </c>
      <c r="D2" s="11"/>
      <c r="E2" s="11"/>
      <c r="F2" s="11"/>
      <c r="G2" s="12"/>
      <c r="H2" s="9"/>
      <c r="I2" s="9"/>
      <c r="J2" s="13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5" t="s">
        <v>5</v>
      </c>
      <c r="W2" s="16"/>
      <c r="X2" s="17"/>
      <c r="Y2" s="17"/>
      <c r="Z2" s="7"/>
      <c r="AA2" s="7"/>
      <c r="AB2" s="7"/>
      <c r="AC2" s="7"/>
      <c r="AD2" s="7"/>
      <c r="AE2" s="7"/>
    </row>
    <row r="3" spans="1:31" ht="24" customHeight="1">
      <c r="A3" s="18" t="s">
        <v>6</v>
      </c>
      <c r="B3" s="18" t="s">
        <v>7</v>
      </c>
      <c r="C3" s="18" t="s">
        <v>8</v>
      </c>
      <c r="D3" s="18" t="s">
        <v>9</v>
      </c>
      <c r="E3" s="19" t="s">
        <v>10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1"/>
      <c r="X3" s="7"/>
      <c r="Y3" s="7"/>
      <c r="Z3" s="7"/>
      <c r="AA3" s="7"/>
      <c r="AB3" s="7"/>
      <c r="AC3" s="7"/>
      <c r="AD3" s="7"/>
      <c r="AE3" s="7"/>
    </row>
    <row r="4" spans="1:31" ht="21" customHeight="1">
      <c r="A4" s="22" t="s">
        <v>11</v>
      </c>
      <c r="B4" s="23" t="s">
        <v>12</v>
      </c>
      <c r="C4" s="5"/>
      <c r="D4" s="24" t="s">
        <v>13</v>
      </c>
      <c r="E4" s="25" t="s">
        <v>14</v>
      </c>
      <c r="F4" s="20"/>
      <c r="G4" s="20"/>
      <c r="H4" s="20"/>
      <c r="I4" s="21"/>
      <c r="J4" s="25" t="s">
        <v>15</v>
      </c>
      <c r="K4" s="20"/>
      <c r="L4" s="20"/>
      <c r="M4" s="20"/>
      <c r="N4" s="21"/>
      <c r="O4" s="22" t="s">
        <v>16</v>
      </c>
      <c r="P4" s="26" t="s">
        <v>17</v>
      </c>
      <c r="Q4" s="20"/>
      <c r="R4" s="20"/>
      <c r="S4" s="20"/>
      <c r="T4" s="21"/>
      <c r="U4" s="22" t="s">
        <v>18</v>
      </c>
      <c r="V4" s="24" t="s">
        <v>19</v>
      </c>
      <c r="W4" s="24" t="s">
        <v>20</v>
      </c>
      <c r="X4" s="27" t="s">
        <v>21</v>
      </c>
      <c r="Y4" s="27" t="s">
        <v>22</v>
      </c>
      <c r="Z4" s="7"/>
      <c r="AA4" s="7"/>
      <c r="AB4" s="7"/>
      <c r="AC4" s="7"/>
      <c r="AD4" s="7"/>
      <c r="AE4" s="7"/>
    </row>
    <row r="5" spans="1:31" ht="21" customHeight="1">
      <c r="A5" s="28"/>
      <c r="B5" s="29"/>
      <c r="C5" s="16"/>
      <c r="D5" s="28"/>
      <c r="E5" s="30" t="s">
        <v>23</v>
      </c>
      <c r="F5" s="30" t="s">
        <v>24</v>
      </c>
      <c r="G5" s="30" t="s">
        <v>25</v>
      </c>
      <c r="H5" s="30" t="s">
        <v>26</v>
      </c>
      <c r="I5" s="30" t="s">
        <v>27</v>
      </c>
      <c r="J5" s="30" t="s">
        <v>23</v>
      </c>
      <c r="K5" s="30" t="s">
        <v>24</v>
      </c>
      <c r="L5" s="30" t="s">
        <v>25</v>
      </c>
      <c r="M5" s="30" t="s">
        <v>26</v>
      </c>
      <c r="N5" s="30" t="s">
        <v>27</v>
      </c>
      <c r="O5" s="28"/>
      <c r="P5" s="31" t="s">
        <v>28</v>
      </c>
      <c r="Q5" s="31" t="s">
        <v>29</v>
      </c>
      <c r="R5" s="31" t="s">
        <v>30</v>
      </c>
      <c r="S5" s="31" t="s">
        <v>31</v>
      </c>
      <c r="T5" s="31" t="s">
        <v>27</v>
      </c>
      <c r="U5" s="28"/>
      <c r="V5" s="28"/>
      <c r="W5" s="28"/>
      <c r="X5" s="28"/>
      <c r="Y5" s="28"/>
      <c r="Z5" s="7"/>
      <c r="AA5" s="7"/>
      <c r="AB5" s="7"/>
      <c r="AC5" s="7"/>
      <c r="AD5" s="7"/>
      <c r="AE5" s="7"/>
    </row>
    <row r="6" spans="1:31" ht="25.5" customHeight="1">
      <c r="A6" s="32">
        <v>1</v>
      </c>
      <c r="B6" s="33" t="s">
        <v>32</v>
      </c>
      <c r="C6" s="16"/>
      <c r="D6" s="34">
        <v>0.5</v>
      </c>
      <c r="E6" s="35">
        <v>11</v>
      </c>
      <c r="F6" s="35">
        <v>2</v>
      </c>
      <c r="G6" s="35">
        <v>1</v>
      </c>
      <c r="H6" s="35">
        <v>3</v>
      </c>
      <c r="I6" s="36">
        <f t="shared" ref="I6:I22" si="0">SUM(E6:H6)</f>
        <v>17</v>
      </c>
      <c r="J6" s="37"/>
      <c r="K6" s="37"/>
      <c r="L6" s="37"/>
      <c r="M6" s="37"/>
      <c r="N6" s="38">
        <f t="shared" ref="N6:N22" si="1">SUM(J6:M6)</f>
        <v>0</v>
      </c>
      <c r="O6" s="35">
        <f t="shared" ref="O6:O22" si="2">I6+N6</f>
        <v>17</v>
      </c>
      <c r="P6" s="35">
        <v>2314</v>
      </c>
      <c r="Q6" s="35">
        <v>91</v>
      </c>
      <c r="R6" s="35"/>
      <c r="S6" s="35"/>
      <c r="T6" s="36">
        <f t="shared" ref="T6:T22" si="3">SUM(P6:S6)</f>
        <v>2405</v>
      </c>
      <c r="U6" s="39">
        <f t="shared" ref="U6:U21" si="4">ROUND((O6/T6)*100,2)</f>
        <v>0.71</v>
      </c>
      <c r="V6" s="40">
        <f t="shared" ref="V6:V22" si="5">IF(U6=0,0,IF(U6="N/A",1,IF(U6&lt;=$AA$8,1,IF(U6=$AB$8,2,IF(U6&lt;$AB$8,(((U6-$AA$8)/$AE$6)+1),IF(U6=$AC$8,3,IF(U6&lt;$AC$8,(((U6-$AB$8)/$AE$6)+2),IF(U6=$AD$8,4,IF(U6&lt;$AD$8,(((U6-$AC$8)/$AE$6)+3),IF(U6&gt;=$AE$8,5,IF(U6&lt;$AE$8,(((U6-$AD$8)/$AE$6)+4),0)))))))))))</f>
        <v>5</v>
      </c>
      <c r="W6" s="41" t="str">
        <f t="shared" ref="W6:W22" si="6">IF(V6=5,"ü","û")</f>
        <v>ü</v>
      </c>
      <c r="X6" s="37">
        <v>0.71</v>
      </c>
      <c r="Y6" s="42" t="s">
        <v>33</v>
      </c>
      <c r="Z6" s="7"/>
      <c r="AA6" s="7" t="s">
        <v>34</v>
      </c>
      <c r="AB6" s="7"/>
      <c r="AC6" s="7"/>
      <c r="AD6" s="7"/>
      <c r="AE6" s="7">
        <v>0.05</v>
      </c>
    </row>
    <row r="7" spans="1:31" ht="25.5" customHeight="1">
      <c r="A7" s="43">
        <v>2</v>
      </c>
      <c r="B7" s="44" t="s">
        <v>35</v>
      </c>
      <c r="C7" s="21"/>
      <c r="D7" s="45">
        <v>0.5</v>
      </c>
      <c r="E7" s="37">
        <v>12</v>
      </c>
      <c r="F7" s="37"/>
      <c r="G7" s="37"/>
      <c r="H7" s="37">
        <v>4</v>
      </c>
      <c r="I7" s="38">
        <f t="shared" si="0"/>
        <v>16</v>
      </c>
      <c r="J7" s="37">
        <v>3</v>
      </c>
      <c r="K7" s="37"/>
      <c r="L7" s="37"/>
      <c r="M7" s="37"/>
      <c r="N7" s="38">
        <f t="shared" si="1"/>
        <v>3</v>
      </c>
      <c r="O7" s="37">
        <f t="shared" si="2"/>
        <v>19</v>
      </c>
      <c r="P7" s="37">
        <v>2084</v>
      </c>
      <c r="Q7" s="37"/>
      <c r="R7" s="37">
        <v>7</v>
      </c>
      <c r="S7" s="37"/>
      <c r="T7" s="38">
        <f t="shared" si="3"/>
        <v>2091</v>
      </c>
      <c r="U7" s="39">
        <f t="shared" si="4"/>
        <v>0.91</v>
      </c>
      <c r="V7" s="46">
        <f t="shared" si="5"/>
        <v>5</v>
      </c>
      <c r="W7" s="47" t="str">
        <f t="shared" si="6"/>
        <v>ü</v>
      </c>
      <c r="X7" s="37">
        <v>0.91</v>
      </c>
      <c r="Y7" s="42" t="s">
        <v>33</v>
      </c>
      <c r="Z7" s="7"/>
      <c r="AA7" s="48" t="s">
        <v>36</v>
      </c>
      <c r="AB7" s="48" t="s">
        <v>37</v>
      </c>
      <c r="AC7" s="48" t="s">
        <v>38</v>
      </c>
      <c r="AD7" s="48" t="s">
        <v>39</v>
      </c>
      <c r="AE7" s="48" t="s">
        <v>40</v>
      </c>
    </row>
    <row r="8" spans="1:31" ht="25.5" customHeight="1">
      <c r="A8" s="43">
        <v>3</v>
      </c>
      <c r="B8" s="44" t="s">
        <v>41</v>
      </c>
      <c r="C8" s="21"/>
      <c r="D8" s="45">
        <v>0.5</v>
      </c>
      <c r="E8" s="37">
        <v>7</v>
      </c>
      <c r="F8" s="37"/>
      <c r="G8" s="37"/>
      <c r="H8" s="37">
        <v>7</v>
      </c>
      <c r="I8" s="38">
        <f t="shared" si="0"/>
        <v>14</v>
      </c>
      <c r="J8" s="37"/>
      <c r="K8" s="37"/>
      <c r="L8" s="37"/>
      <c r="M8" s="37"/>
      <c r="N8" s="38">
        <f t="shared" si="1"/>
        <v>0</v>
      </c>
      <c r="O8" s="37">
        <f t="shared" si="2"/>
        <v>14</v>
      </c>
      <c r="P8" s="37">
        <v>2106</v>
      </c>
      <c r="Q8" s="37"/>
      <c r="R8" s="37"/>
      <c r="S8" s="37"/>
      <c r="T8" s="38">
        <f t="shared" si="3"/>
        <v>2106</v>
      </c>
      <c r="U8" s="39">
        <f t="shared" si="4"/>
        <v>0.66</v>
      </c>
      <c r="V8" s="46">
        <f t="shared" si="5"/>
        <v>5</v>
      </c>
      <c r="W8" s="47" t="str">
        <f t="shared" si="6"/>
        <v>ü</v>
      </c>
      <c r="X8" s="37">
        <v>0.66</v>
      </c>
      <c r="Y8" s="42" t="s">
        <v>33</v>
      </c>
      <c r="Z8" s="7"/>
      <c r="AA8" s="49">
        <v>0.3</v>
      </c>
      <c r="AB8" s="49">
        <v>0.35</v>
      </c>
      <c r="AC8" s="49">
        <v>0.4</v>
      </c>
      <c r="AD8" s="49">
        <v>0.45</v>
      </c>
      <c r="AE8" s="50">
        <v>0.5</v>
      </c>
    </row>
    <row r="9" spans="1:31" ht="25.5" customHeight="1">
      <c r="A9" s="43">
        <v>4</v>
      </c>
      <c r="B9" s="51" t="s">
        <v>42</v>
      </c>
      <c r="C9" s="21"/>
      <c r="D9" s="45">
        <v>0.5</v>
      </c>
      <c r="E9" s="37">
        <v>9</v>
      </c>
      <c r="F9" s="37">
        <v>5</v>
      </c>
      <c r="G9" s="37"/>
      <c r="H9" s="37">
        <v>5</v>
      </c>
      <c r="I9" s="38">
        <f t="shared" si="0"/>
        <v>19</v>
      </c>
      <c r="J9" s="52"/>
      <c r="K9" s="52"/>
      <c r="L9" s="52"/>
      <c r="M9" s="52"/>
      <c r="N9" s="38">
        <f t="shared" si="1"/>
        <v>0</v>
      </c>
      <c r="O9" s="37">
        <f t="shared" si="2"/>
        <v>19</v>
      </c>
      <c r="P9" s="37">
        <v>3318</v>
      </c>
      <c r="Q9" s="37"/>
      <c r="R9" s="37"/>
      <c r="S9" s="37"/>
      <c r="T9" s="38">
        <f t="shared" si="3"/>
        <v>3318</v>
      </c>
      <c r="U9" s="39">
        <f t="shared" si="4"/>
        <v>0.56999999999999995</v>
      </c>
      <c r="V9" s="46">
        <f t="shared" si="5"/>
        <v>5</v>
      </c>
      <c r="W9" s="47" t="str">
        <f t="shared" si="6"/>
        <v>ü</v>
      </c>
      <c r="X9" s="53">
        <v>0.56999999999999995</v>
      </c>
      <c r="Y9" s="42" t="s">
        <v>33</v>
      </c>
      <c r="Z9" s="7"/>
      <c r="AA9" s="7"/>
      <c r="AB9" s="7"/>
      <c r="AC9" s="7"/>
      <c r="AD9" s="7"/>
      <c r="AE9" s="7"/>
    </row>
    <row r="10" spans="1:31" ht="25.5" customHeight="1">
      <c r="A10" s="43">
        <v>5</v>
      </c>
      <c r="B10" s="51" t="s">
        <v>43</v>
      </c>
      <c r="C10" s="21"/>
      <c r="D10" s="45">
        <v>0.5</v>
      </c>
      <c r="E10" s="37"/>
      <c r="F10" s="37">
        <v>5</v>
      </c>
      <c r="G10" s="37"/>
      <c r="H10" s="37"/>
      <c r="I10" s="38">
        <f t="shared" si="0"/>
        <v>5</v>
      </c>
      <c r="J10" s="54"/>
      <c r="K10" s="54"/>
      <c r="L10" s="54"/>
      <c r="M10" s="54"/>
      <c r="N10" s="38">
        <f t="shared" si="1"/>
        <v>0</v>
      </c>
      <c r="O10" s="37">
        <f t="shared" si="2"/>
        <v>5</v>
      </c>
      <c r="P10" s="37">
        <v>1156</v>
      </c>
      <c r="Q10" s="37"/>
      <c r="R10" s="37"/>
      <c r="S10" s="37"/>
      <c r="T10" s="38">
        <f t="shared" si="3"/>
        <v>1156</v>
      </c>
      <c r="U10" s="39">
        <f t="shared" si="4"/>
        <v>0.43</v>
      </c>
      <c r="V10" s="46">
        <f t="shared" si="5"/>
        <v>3.5999999999999996</v>
      </c>
      <c r="W10" s="47" t="str">
        <f t="shared" si="6"/>
        <v>û</v>
      </c>
      <c r="X10" s="37">
        <v>0.43</v>
      </c>
      <c r="Y10" s="42" t="s">
        <v>33</v>
      </c>
      <c r="Z10" s="7"/>
      <c r="AA10" s="7"/>
      <c r="AB10" s="7"/>
      <c r="AC10" s="7"/>
      <c r="AD10" s="7"/>
      <c r="AE10" s="7"/>
    </row>
    <row r="11" spans="1:31" ht="25.5" customHeight="1">
      <c r="A11" s="43">
        <v>6</v>
      </c>
      <c r="B11" s="51" t="s">
        <v>44</v>
      </c>
      <c r="C11" s="21"/>
      <c r="D11" s="45">
        <v>0.5</v>
      </c>
      <c r="E11" s="37">
        <v>9</v>
      </c>
      <c r="F11" s="37"/>
      <c r="G11" s="37"/>
      <c r="H11" s="55"/>
      <c r="I11" s="38">
        <f t="shared" si="0"/>
        <v>9</v>
      </c>
      <c r="J11" s="37">
        <v>4</v>
      </c>
      <c r="K11" s="37"/>
      <c r="L11" s="37"/>
      <c r="M11" s="55"/>
      <c r="N11" s="38">
        <f t="shared" si="1"/>
        <v>4</v>
      </c>
      <c r="O11" s="37">
        <f t="shared" si="2"/>
        <v>13</v>
      </c>
      <c r="P11" s="56">
        <v>1410</v>
      </c>
      <c r="Q11" s="56"/>
      <c r="R11" s="56">
        <v>15</v>
      </c>
      <c r="S11" s="56">
        <v>164</v>
      </c>
      <c r="T11" s="38">
        <f t="shared" si="3"/>
        <v>1589</v>
      </c>
      <c r="U11" s="39">
        <f t="shared" si="4"/>
        <v>0.82</v>
      </c>
      <c r="V11" s="46">
        <f t="shared" si="5"/>
        <v>5</v>
      </c>
      <c r="W11" s="47" t="str">
        <f t="shared" si="6"/>
        <v>ü</v>
      </c>
      <c r="X11" s="37">
        <v>0.82</v>
      </c>
      <c r="Y11" s="42" t="s">
        <v>33</v>
      </c>
      <c r="Z11" s="7"/>
      <c r="AA11" s="7"/>
      <c r="AB11" s="7"/>
      <c r="AC11" s="7"/>
      <c r="AD11" s="7"/>
      <c r="AE11" s="7"/>
    </row>
    <row r="12" spans="1:31" ht="25.5" customHeight="1">
      <c r="A12" s="43">
        <v>7</v>
      </c>
      <c r="B12" s="44" t="s">
        <v>45</v>
      </c>
      <c r="C12" s="21"/>
      <c r="D12" s="45">
        <v>0.5</v>
      </c>
      <c r="E12" s="37"/>
      <c r="F12" s="37">
        <v>2</v>
      </c>
      <c r="G12" s="37">
        <v>2</v>
      </c>
      <c r="H12" s="56"/>
      <c r="I12" s="38">
        <f t="shared" si="0"/>
        <v>4</v>
      </c>
      <c r="J12" s="52"/>
      <c r="K12" s="52"/>
      <c r="L12" s="52"/>
      <c r="M12" s="57"/>
      <c r="N12" s="38">
        <f t="shared" si="1"/>
        <v>0</v>
      </c>
      <c r="O12" s="37">
        <f t="shared" si="2"/>
        <v>4</v>
      </c>
      <c r="P12" s="56"/>
      <c r="Q12" s="56">
        <v>133</v>
      </c>
      <c r="R12" s="56">
        <v>357</v>
      </c>
      <c r="S12" s="56">
        <v>215</v>
      </c>
      <c r="T12" s="38">
        <f t="shared" si="3"/>
        <v>705</v>
      </c>
      <c r="U12" s="39">
        <f t="shared" si="4"/>
        <v>0.56999999999999995</v>
      </c>
      <c r="V12" s="46">
        <f t="shared" si="5"/>
        <v>5</v>
      </c>
      <c r="W12" s="47" t="str">
        <f t="shared" si="6"/>
        <v>ü</v>
      </c>
      <c r="X12" s="37">
        <v>0.56999999999999995</v>
      </c>
      <c r="Y12" s="42" t="s">
        <v>33</v>
      </c>
      <c r="Z12" s="7"/>
      <c r="AA12" s="7"/>
      <c r="AB12" s="7"/>
      <c r="AC12" s="7"/>
      <c r="AD12" s="7"/>
      <c r="AE12" s="7"/>
    </row>
    <row r="13" spans="1:31" ht="25.5" customHeight="1">
      <c r="A13" s="43">
        <v>8</v>
      </c>
      <c r="B13" s="58" t="s">
        <v>46</v>
      </c>
      <c r="C13" s="21"/>
      <c r="D13" s="45">
        <v>0.5</v>
      </c>
      <c r="E13" s="37">
        <v>5</v>
      </c>
      <c r="F13" s="37"/>
      <c r="G13" s="37"/>
      <c r="H13" s="56"/>
      <c r="I13" s="38">
        <f t="shared" si="0"/>
        <v>5</v>
      </c>
      <c r="J13" s="37">
        <v>1</v>
      </c>
      <c r="K13" s="59"/>
      <c r="L13" s="59"/>
      <c r="M13" s="60"/>
      <c r="N13" s="38">
        <f t="shared" si="1"/>
        <v>1</v>
      </c>
      <c r="O13" s="37">
        <f t="shared" si="2"/>
        <v>6</v>
      </c>
      <c r="P13" s="56">
        <v>884</v>
      </c>
      <c r="Q13" s="56"/>
      <c r="R13" s="56">
        <v>134</v>
      </c>
      <c r="S13" s="56">
        <v>175</v>
      </c>
      <c r="T13" s="38">
        <f t="shared" si="3"/>
        <v>1193</v>
      </c>
      <c r="U13" s="39">
        <f t="shared" si="4"/>
        <v>0.5</v>
      </c>
      <c r="V13" s="46">
        <f t="shared" si="5"/>
        <v>5</v>
      </c>
      <c r="W13" s="47" t="str">
        <f t="shared" si="6"/>
        <v>ü</v>
      </c>
      <c r="X13" s="53">
        <v>0.5</v>
      </c>
      <c r="Y13" s="42" t="s">
        <v>33</v>
      </c>
      <c r="Z13" s="7"/>
      <c r="AA13" s="7"/>
      <c r="AB13" s="7"/>
      <c r="AC13" s="7"/>
      <c r="AD13" s="7"/>
      <c r="AE13" s="7"/>
    </row>
    <row r="14" spans="1:31" ht="25.5" customHeight="1">
      <c r="A14" s="43">
        <v>9</v>
      </c>
      <c r="B14" s="58" t="s">
        <v>47</v>
      </c>
      <c r="C14" s="21"/>
      <c r="D14" s="45">
        <v>0.5</v>
      </c>
      <c r="E14" s="37"/>
      <c r="F14" s="37"/>
      <c r="G14" s="37"/>
      <c r="H14" s="56">
        <v>2</v>
      </c>
      <c r="I14" s="38">
        <f t="shared" si="0"/>
        <v>2</v>
      </c>
      <c r="J14" s="52"/>
      <c r="K14" s="52"/>
      <c r="L14" s="54"/>
      <c r="M14" s="61"/>
      <c r="N14" s="38">
        <f t="shared" si="1"/>
        <v>0</v>
      </c>
      <c r="O14" s="37">
        <f t="shared" si="2"/>
        <v>2</v>
      </c>
      <c r="P14" s="56">
        <v>480</v>
      </c>
      <c r="Q14" s="56"/>
      <c r="R14" s="56"/>
      <c r="S14" s="56"/>
      <c r="T14" s="38">
        <f t="shared" si="3"/>
        <v>480</v>
      </c>
      <c r="U14" s="39">
        <f t="shared" si="4"/>
        <v>0.42</v>
      </c>
      <c r="V14" s="46">
        <f t="shared" si="5"/>
        <v>3.3999999999999995</v>
      </c>
      <c r="W14" s="47" t="str">
        <f t="shared" si="6"/>
        <v>û</v>
      </c>
      <c r="X14" s="37">
        <v>0.42</v>
      </c>
      <c r="Y14" s="42" t="s">
        <v>33</v>
      </c>
      <c r="Z14" s="7"/>
      <c r="AA14" s="7"/>
      <c r="AB14" s="7"/>
      <c r="AC14" s="7"/>
      <c r="AD14" s="7"/>
      <c r="AE14" s="7"/>
    </row>
    <row r="15" spans="1:31" ht="25.5" customHeight="1">
      <c r="A15" s="43">
        <v>10</v>
      </c>
      <c r="B15" s="58" t="s">
        <v>48</v>
      </c>
      <c r="C15" s="21"/>
      <c r="D15" s="45">
        <v>0.5</v>
      </c>
      <c r="E15" s="37">
        <v>2</v>
      </c>
      <c r="F15" s="37"/>
      <c r="G15" s="37"/>
      <c r="H15" s="56">
        <v>1</v>
      </c>
      <c r="I15" s="38">
        <f t="shared" si="0"/>
        <v>3</v>
      </c>
      <c r="J15" s="37">
        <v>1</v>
      </c>
      <c r="K15" s="37"/>
      <c r="L15" s="37"/>
      <c r="M15" s="56"/>
      <c r="N15" s="38">
        <f t="shared" si="1"/>
        <v>1</v>
      </c>
      <c r="O15" s="37">
        <f t="shared" si="2"/>
        <v>4</v>
      </c>
      <c r="P15" s="56">
        <v>781</v>
      </c>
      <c r="Q15" s="56"/>
      <c r="R15" s="56"/>
      <c r="S15" s="56"/>
      <c r="T15" s="38">
        <f t="shared" si="3"/>
        <v>781</v>
      </c>
      <c r="U15" s="39">
        <f t="shared" si="4"/>
        <v>0.51</v>
      </c>
      <c r="V15" s="46">
        <f t="shared" si="5"/>
        <v>5</v>
      </c>
      <c r="W15" s="47" t="str">
        <f t="shared" si="6"/>
        <v>ü</v>
      </c>
      <c r="X15" s="37">
        <v>0.51</v>
      </c>
      <c r="Y15" s="42" t="s">
        <v>33</v>
      </c>
      <c r="Z15" s="7"/>
      <c r="AA15" s="7"/>
      <c r="AB15" s="7"/>
      <c r="AC15" s="7"/>
      <c r="AD15" s="7"/>
      <c r="AE15" s="7"/>
    </row>
    <row r="16" spans="1:31" ht="25.5" customHeight="1">
      <c r="A16" s="43">
        <v>11</v>
      </c>
      <c r="B16" s="58" t="s">
        <v>49</v>
      </c>
      <c r="C16" s="21"/>
      <c r="D16" s="45">
        <v>0.5</v>
      </c>
      <c r="E16" s="59">
        <v>14</v>
      </c>
      <c r="F16" s="37"/>
      <c r="G16" s="37"/>
      <c r="H16" s="56"/>
      <c r="I16" s="38">
        <f t="shared" si="0"/>
        <v>14</v>
      </c>
      <c r="J16" s="52"/>
      <c r="K16" s="52"/>
      <c r="L16" s="52"/>
      <c r="M16" s="57"/>
      <c r="N16" s="38">
        <f t="shared" si="1"/>
        <v>0</v>
      </c>
      <c r="O16" s="59">
        <f t="shared" si="2"/>
        <v>14</v>
      </c>
      <c r="P16" s="56">
        <v>2040</v>
      </c>
      <c r="Q16" s="56"/>
      <c r="R16" s="56">
        <v>91</v>
      </c>
      <c r="S16" s="56">
        <v>33</v>
      </c>
      <c r="T16" s="38">
        <f t="shared" si="3"/>
        <v>2164</v>
      </c>
      <c r="U16" s="39">
        <f t="shared" si="4"/>
        <v>0.65</v>
      </c>
      <c r="V16" s="46">
        <f t="shared" si="5"/>
        <v>5</v>
      </c>
      <c r="W16" s="47" t="str">
        <f t="shared" si="6"/>
        <v>ü</v>
      </c>
      <c r="X16" s="53">
        <v>0.65</v>
      </c>
      <c r="Y16" s="42" t="s">
        <v>33</v>
      </c>
      <c r="Z16" s="7"/>
      <c r="AA16" s="7"/>
      <c r="AB16" s="7"/>
      <c r="AC16" s="7"/>
      <c r="AD16" s="7"/>
      <c r="AE16" s="7"/>
    </row>
    <row r="17" spans="1:37" ht="25.5" customHeight="1">
      <c r="A17" s="43">
        <v>12</v>
      </c>
      <c r="B17" s="58" t="s">
        <v>50</v>
      </c>
      <c r="C17" s="21"/>
      <c r="D17" s="45">
        <v>0.5</v>
      </c>
      <c r="E17" s="37">
        <v>1</v>
      </c>
      <c r="F17" s="37"/>
      <c r="G17" s="37"/>
      <c r="H17" s="56"/>
      <c r="I17" s="38">
        <f t="shared" si="0"/>
        <v>1</v>
      </c>
      <c r="J17" s="59"/>
      <c r="K17" s="59"/>
      <c r="L17" s="59"/>
      <c r="M17" s="60"/>
      <c r="N17" s="38">
        <f t="shared" si="1"/>
        <v>0</v>
      </c>
      <c r="O17" s="37">
        <f t="shared" si="2"/>
        <v>1</v>
      </c>
      <c r="P17" s="56">
        <v>297</v>
      </c>
      <c r="Q17" s="56"/>
      <c r="R17" s="56"/>
      <c r="S17" s="56"/>
      <c r="T17" s="38">
        <f t="shared" si="3"/>
        <v>297</v>
      </c>
      <c r="U17" s="39">
        <f t="shared" si="4"/>
        <v>0.34</v>
      </c>
      <c r="V17" s="46">
        <f t="shared" si="5"/>
        <v>1.8000000000000007</v>
      </c>
      <c r="W17" s="47" t="str">
        <f t="shared" si="6"/>
        <v>û</v>
      </c>
      <c r="X17" s="37">
        <v>1.55</v>
      </c>
      <c r="Y17" s="62" t="s">
        <v>51</v>
      </c>
      <c r="Z17" s="7"/>
      <c r="AA17" s="7"/>
      <c r="AB17" s="7"/>
      <c r="AC17" s="7"/>
      <c r="AD17" s="7"/>
      <c r="AE17" s="7"/>
    </row>
    <row r="18" spans="1:37" ht="25.5" customHeight="1">
      <c r="A18" s="43">
        <v>13</v>
      </c>
      <c r="B18" s="58" t="s">
        <v>52</v>
      </c>
      <c r="C18" s="21"/>
      <c r="D18" s="45">
        <v>0.5</v>
      </c>
      <c r="E18" s="37">
        <v>10</v>
      </c>
      <c r="F18" s="37"/>
      <c r="G18" s="37">
        <v>2</v>
      </c>
      <c r="H18" s="56">
        <v>10</v>
      </c>
      <c r="I18" s="38">
        <f t="shared" si="0"/>
        <v>22</v>
      </c>
      <c r="J18" s="37"/>
      <c r="K18" s="37"/>
      <c r="L18" s="37"/>
      <c r="M18" s="56">
        <v>1</v>
      </c>
      <c r="N18" s="37">
        <f t="shared" si="1"/>
        <v>1</v>
      </c>
      <c r="O18" s="37">
        <f t="shared" si="2"/>
        <v>23</v>
      </c>
      <c r="P18" s="56">
        <v>3611</v>
      </c>
      <c r="Q18" s="56"/>
      <c r="R18" s="56">
        <v>82</v>
      </c>
      <c r="S18" s="56">
        <v>16</v>
      </c>
      <c r="T18" s="38">
        <f t="shared" si="3"/>
        <v>3709</v>
      </c>
      <c r="U18" s="39">
        <f t="shared" si="4"/>
        <v>0.62</v>
      </c>
      <c r="V18" s="46">
        <f t="shared" si="5"/>
        <v>5</v>
      </c>
      <c r="W18" s="47" t="str">
        <f t="shared" si="6"/>
        <v>ü</v>
      </c>
      <c r="X18" s="37">
        <v>0.62</v>
      </c>
      <c r="Y18" s="42" t="s">
        <v>33</v>
      </c>
      <c r="Z18" s="7"/>
      <c r="AA18" s="7"/>
      <c r="AB18" s="7"/>
      <c r="AC18" s="7"/>
      <c r="AD18" s="7"/>
      <c r="AE18" s="7"/>
    </row>
    <row r="19" spans="1:37" ht="25.5" customHeight="1">
      <c r="A19" s="43">
        <v>14</v>
      </c>
      <c r="B19" s="58" t="s">
        <v>53</v>
      </c>
      <c r="C19" s="21"/>
      <c r="D19" s="45">
        <v>0.5</v>
      </c>
      <c r="E19" s="37">
        <v>2</v>
      </c>
      <c r="F19" s="37">
        <v>1</v>
      </c>
      <c r="G19" s="37"/>
      <c r="H19" s="56"/>
      <c r="I19" s="38">
        <f t="shared" si="0"/>
        <v>3</v>
      </c>
      <c r="J19" s="59"/>
      <c r="K19" s="59"/>
      <c r="L19" s="59"/>
      <c r="M19" s="60"/>
      <c r="N19" s="38">
        <f t="shared" si="1"/>
        <v>0</v>
      </c>
      <c r="O19" s="37">
        <f t="shared" si="2"/>
        <v>3</v>
      </c>
      <c r="P19" s="56">
        <v>1579</v>
      </c>
      <c r="Q19" s="56"/>
      <c r="R19" s="56">
        <v>21</v>
      </c>
      <c r="S19" s="56"/>
      <c r="T19" s="38">
        <f t="shared" si="3"/>
        <v>1600</v>
      </c>
      <c r="U19" s="39">
        <f t="shared" si="4"/>
        <v>0.19</v>
      </c>
      <c r="V19" s="46">
        <f t="shared" si="5"/>
        <v>1</v>
      </c>
      <c r="W19" s="47" t="str">
        <f t="shared" si="6"/>
        <v>û</v>
      </c>
      <c r="X19" s="37">
        <v>0.19</v>
      </c>
      <c r="Y19" s="42" t="s">
        <v>33</v>
      </c>
      <c r="Z19" s="7"/>
      <c r="AA19" s="7"/>
      <c r="AB19" s="7"/>
      <c r="AC19" s="7"/>
      <c r="AD19" s="7"/>
      <c r="AE19" s="7"/>
    </row>
    <row r="20" spans="1:37" ht="25.5" customHeight="1">
      <c r="A20" s="43">
        <v>15</v>
      </c>
      <c r="B20" s="58" t="s">
        <v>54</v>
      </c>
      <c r="C20" s="21"/>
      <c r="D20" s="45">
        <v>0.5</v>
      </c>
      <c r="E20" s="37">
        <v>3</v>
      </c>
      <c r="F20" s="37"/>
      <c r="G20" s="37"/>
      <c r="H20" s="60">
        <v>14</v>
      </c>
      <c r="I20" s="38">
        <f t="shared" si="0"/>
        <v>17</v>
      </c>
      <c r="J20" s="37"/>
      <c r="K20" s="37"/>
      <c r="L20" s="37"/>
      <c r="M20" s="56"/>
      <c r="N20" s="38">
        <f t="shared" si="1"/>
        <v>0</v>
      </c>
      <c r="O20" s="59">
        <f t="shared" si="2"/>
        <v>17</v>
      </c>
      <c r="P20" s="56">
        <v>1913</v>
      </c>
      <c r="Q20" s="56"/>
      <c r="R20" s="56"/>
      <c r="S20" s="56"/>
      <c r="T20" s="38">
        <f t="shared" si="3"/>
        <v>1913</v>
      </c>
      <c r="U20" s="39">
        <f t="shared" si="4"/>
        <v>0.89</v>
      </c>
      <c r="V20" s="46">
        <f t="shared" si="5"/>
        <v>5</v>
      </c>
      <c r="W20" s="47" t="str">
        <f t="shared" si="6"/>
        <v>ü</v>
      </c>
      <c r="X20" s="37">
        <v>0.89</v>
      </c>
      <c r="Y20" s="42" t="s">
        <v>33</v>
      </c>
      <c r="Z20" s="7"/>
      <c r="AA20" s="7"/>
      <c r="AB20" s="7"/>
      <c r="AC20" s="7"/>
      <c r="AD20" s="7"/>
      <c r="AE20" s="7"/>
    </row>
    <row r="21" spans="1:37" ht="25.5" customHeight="1">
      <c r="A21" s="43">
        <v>16</v>
      </c>
      <c r="B21" s="58" t="s">
        <v>55</v>
      </c>
      <c r="C21" s="21"/>
      <c r="D21" s="45">
        <v>0.5</v>
      </c>
      <c r="E21" s="37"/>
      <c r="F21" s="37"/>
      <c r="G21" s="37"/>
      <c r="H21" s="56"/>
      <c r="I21" s="38">
        <f t="shared" si="0"/>
        <v>0</v>
      </c>
      <c r="J21" s="52"/>
      <c r="K21" s="52"/>
      <c r="L21" s="52"/>
      <c r="M21" s="57">
        <v>2</v>
      </c>
      <c r="N21" s="38">
        <f t="shared" si="1"/>
        <v>2</v>
      </c>
      <c r="O21" s="37">
        <f t="shared" si="2"/>
        <v>2</v>
      </c>
      <c r="P21" s="56">
        <v>230</v>
      </c>
      <c r="Q21" s="56"/>
      <c r="R21" s="56"/>
      <c r="S21" s="56"/>
      <c r="T21" s="38">
        <f t="shared" si="3"/>
        <v>230</v>
      </c>
      <c r="U21" s="39">
        <f t="shared" si="4"/>
        <v>0.87</v>
      </c>
      <c r="V21" s="46">
        <f t="shared" si="5"/>
        <v>5</v>
      </c>
      <c r="W21" s="47" t="str">
        <f t="shared" si="6"/>
        <v>ü</v>
      </c>
      <c r="X21" s="53">
        <v>0.87</v>
      </c>
      <c r="Y21" s="42" t="s">
        <v>33</v>
      </c>
      <c r="Z21" s="7"/>
      <c r="AA21" s="7"/>
      <c r="AB21" s="7"/>
      <c r="AC21" s="7"/>
      <c r="AD21" s="7"/>
      <c r="AE21" s="7"/>
    </row>
    <row r="22" spans="1:37" ht="24" customHeight="1">
      <c r="A22" s="63" t="s">
        <v>56</v>
      </c>
      <c r="B22" s="20"/>
      <c r="C22" s="21"/>
      <c r="D22" s="64">
        <v>0.5</v>
      </c>
      <c r="E22" s="65">
        <f t="shared" ref="E22:H22" si="7">SUM(E6:E21)</f>
        <v>85</v>
      </c>
      <c r="F22" s="65">
        <f t="shared" si="7"/>
        <v>15</v>
      </c>
      <c r="G22" s="65">
        <f t="shared" si="7"/>
        <v>5</v>
      </c>
      <c r="H22" s="65">
        <f t="shared" si="7"/>
        <v>46</v>
      </c>
      <c r="I22" s="65">
        <f t="shared" si="0"/>
        <v>151</v>
      </c>
      <c r="J22" s="65">
        <f t="shared" ref="J22:M22" si="8">SUM(J6:J21)</f>
        <v>9</v>
      </c>
      <c r="K22" s="65">
        <f t="shared" si="8"/>
        <v>0</v>
      </c>
      <c r="L22" s="65">
        <f t="shared" si="8"/>
        <v>0</v>
      </c>
      <c r="M22" s="65">
        <f t="shared" si="8"/>
        <v>3</v>
      </c>
      <c r="N22" s="65">
        <f t="shared" si="1"/>
        <v>12</v>
      </c>
      <c r="O22" s="65">
        <f t="shared" si="2"/>
        <v>163</v>
      </c>
      <c r="P22" s="65">
        <f t="shared" ref="P22:S22" si="9">SUM(P6:P21)</f>
        <v>24203</v>
      </c>
      <c r="Q22" s="65">
        <f t="shared" si="9"/>
        <v>224</v>
      </c>
      <c r="R22" s="65">
        <f t="shared" si="9"/>
        <v>707</v>
      </c>
      <c r="S22" s="65">
        <f t="shared" si="9"/>
        <v>603</v>
      </c>
      <c r="T22" s="65">
        <f t="shared" si="3"/>
        <v>25737</v>
      </c>
      <c r="U22" s="66">
        <f>ROUND((O22/T22)*100,2)</f>
        <v>0.63</v>
      </c>
      <c r="V22" s="67">
        <f t="shared" si="5"/>
        <v>5</v>
      </c>
      <c r="W22" s="68" t="str">
        <f t="shared" si="6"/>
        <v>ü</v>
      </c>
      <c r="X22" s="65"/>
      <c r="Y22" s="65"/>
      <c r="Z22" s="7"/>
      <c r="AA22" s="7"/>
      <c r="AB22" s="7"/>
      <c r="AC22" s="7"/>
      <c r="AD22" s="7"/>
      <c r="AE22" s="7"/>
    </row>
    <row r="23" spans="1:37" ht="24" customHeight="1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7" ht="83.25" customHeight="1">
      <c r="A24" s="69" t="s">
        <v>57</v>
      </c>
      <c r="B24" s="5"/>
      <c r="C24" s="70" t="s">
        <v>58</v>
      </c>
      <c r="D24" s="2"/>
      <c r="E24" s="2"/>
      <c r="F24" s="2"/>
      <c r="G24" s="2"/>
      <c r="H24" s="2"/>
      <c r="I24" s="2"/>
      <c r="J24" s="2"/>
      <c r="K24" s="5"/>
      <c r="L24" s="71" t="s">
        <v>2</v>
      </c>
      <c r="M24" s="71" t="s">
        <v>59</v>
      </c>
      <c r="N24" s="72" t="s">
        <v>20</v>
      </c>
      <c r="O24" s="73" t="s">
        <v>21</v>
      </c>
      <c r="P24" s="21"/>
      <c r="Q24" s="74" t="s">
        <v>22</v>
      </c>
      <c r="R24" s="20"/>
      <c r="S24" s="20"/>
      <c r="T24" s="20"/>
      <c r="U24" s="21"/>
      <c r="V24" s="7"/>
      <c r="W24" s="7"/>
      <c r="X24" s="7"/>
      <c r="Y24" s="7" t="s">
        <v>60</v>
      </c>
      <c r="Z24" s="7"/>
      <c r="AA24" s="7"/>
      <c r="AB24" s="7"/>
      <c r="AC24" s="7"/>
      <c r="AD24" s="7"/>
      <c r="AE24" s="7"/>
    </row>
    <row r="25" spans="1:37" ht="33.75" customHeight="1">
      <c r="A25" s="29"/>
      <c r="B25" s="16"/>
      <c r="C25" s="29"/>
      <c r="D25" s="9"/>
      <c r="E25" s="9"/>
      <c r="F25" s="9"/>
      <c r="G25" s="9"/>
      <c r="H25" s="9"/>
      <c r="I25" s="9"/>
      <c r="J25" s="9"/>
      <c r="K25" s="16"/>
      <c r="L25" s="75">
        <v>5</v>
      </c>
      <c r="M25" s="76">
        <v>5</v>
      </c>
      <c r="N25" s="77" t="str">
        <f>IF(M25=5,"ü","û")</f>
        <v>ü</v>
      </c>
      <c r="O25" s="78">
        <v>5</v>
      </c>
      <c r="P25" s="21"/>
      <c r="Q25" s="78"/>
      <c r="R25" s="20"/>
      <c r="S25" s="20"/>
      <c r="T25" s="20"/>
      <c r="U25" s="21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7" ht="24" customHeight="1">
      <c r="A26" s="79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7" ht="24" customHeight="1">
      <c r="A27" s="79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7" ht="24" customHeight="1">
      <c r="A28" s="80" t="s">
        <v>61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</row>
    <row r="29" spans="1:37" ht="24" customHeight="1">
      <c r="A29" s="82"/>
      <c r="B29" s="83" t="s">
        <v>12</v>
      </c>
      <c r="C29" s="83"/>
      <c r="D29" s="83" t="s">
        <v>62</v>
      </c>
      <c r="E29" s="83" t="s">
        <v>17</v>
      </c>
      <c r="F29" s="83" t="s">
        <v>63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7" ht="24" customHeight="1">
      <c r="A30" s="79"/>
      <c r="B30" s="7" t="s">
        <v>64</v>
      </c>
      <c r="C30" s="7"/>
      <c r="D30" s="7">
        <f t="shared" ref="D30:D46" si="10">O6</f>
        <v>17</v>
      </c>
      <c r="E30" s="84">
        <f t="shared" ref="E30:F45" si="11">T6</f>
        <v>2405</v>
      </c>
      <c r="F30" s="85">
        <f t="shared" si="11"/>
        <v>0.71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7" ht="24" customHeight="1">
      <c r="A31" s="79"/>
      <c r="B31" s="7" t="s">
        <v>65</v>
      </c>
      <c r="C31" s="7"/>
      <c r="D31" s="7">
        <f t="shared" si="10"/>
        <v>19</v>
      </c>
      <c r="E31" s="84">
        <f t="shared" si="11"/>
        <v>2091</v>
      </c>
      <c r="F31" s="85">
        <f t="shared" si="11"/>
        <v>0.91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7" ht="24" customHeight="1">
      <c r="A32" s="79"/>
      <c r="B32" s="7" t="s">
        <v>66</v>
      </c>
      <c r="C32" s="7"/>
      <c r="D32" s="7">
        <f t="shared" si="10"/>
        <v>14</v>
      </c>
      <c r="E32" s="84">
        <f t="shared" si="11"/>
        <v>2106</v>
      </c>
      <c r="F32" s="85">
        <f t="shared" si="11"/>
        <v>0.66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 ht="24" customHeight="1">
      <c r="A33" s="79"/>
      <c r="B33" s="7" t="s">
        <v>67</v>
      </c>
      <c r="C33" s="7"/>
      <c r="D33" s="7">
        <f t="shared" si="10"/>
        <v>19</v>
      </c>
      <c r="E33" s="84">
        <f t="shared" si="11"/>
        <v>3318</v>
      </c>
      <c r="F33" s="85">
        <f t="shared" si="11"/>
        <v>0.56999999999999995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 ht="24" customHeight="1">
      <c r="A34" s="79"/>
      <c r="B34" s="7" t="s">
        <v>68</v>
      </c>
      <c r="C34" s="7"/>
      <c r="D34" s="7">
        <f t="shared" si="10"/>
        <v>5</v>
      </c>
      <c r="E34" s="84">
        <f t="shared" si="11"/>
        <v>1156</v>
      </c>
      <c r="F34" s="85">
        <f t="shared" si="11"/>
        <v>0.43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 ht="24" customHeight="1">
      <c r="A35" s="79"/>
      <c r="B35" s="7" t="s">
        <v>69</v>
      </c>
      <c r="C35" s="7"/>
      <c r="D35" s="7">
        <f t="shared" si="10"/>
        <v>13</v>
      </c>
      <c r="E35" s="84">
        <f t="shared" si="11"/>
        <v>1589</v>
      </c>
      <c r="F35" s="85">
        <f t="shared" si="11"/>
        <v>0.82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 ht="24" customHeight="1">
      <c r="A36" s="79"/>
      <c r="B36" s="7" t="s">
        <v>70</v>
      </c>
      <c r="C36" s="7"/>
      <c r="D36" s="7">
        <f t="shared" si="10"/>
        <v>4</v>
      </c>
      <c r="E36" s="84">
        <f t="shared" si="11"/>
        <v>705</v>
      </c>
      <c r="F36" s="85">
        <f t="shared" si="11"/>
        <v>0.56999999999999995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 ht="24" customHeight="1">
      <c r="A37" s="79"/>
      <c r="B37" s="7" t="s">
        <v>71</v>
      </c>
      <c r="C37" s="7"/>
      <c r="D37" s="7">
        <f t="shared" si="10"/>
        <v>6</v>
      </c>
      <c r="E37" s="84">
        <f t="shared" si="11"/>
        <v>1193</v>
      </c>
      <c r="F37" s="85">
        <f t="shared" si="11"/>
        <v>0.5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 ht="24" customHeight="1">
      <c r="A38" s="79"/>
      <c r="B38" s="7" t="s">
        <v>72</v>
      </c>
      <c r="C38" s="7"/>
      <c r="D38" s="7">
        <f t="shared" si="10"/>
        <v>2</v>
      </c>
      <c r="E38" s="84">
        <f t="shared" si="11"/>
        <v>480</v>
      </c>
      <c r="F38" s="85">
        <f t="shared" si="11"/>
        <v>0.42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 ht="24" customHeight="1">
      <c r="A39" s="79"/>
      <c r="B39" s="7" t="s">
        <v>73</v>
      </c>
      <c r="C39" s="7"/>
      <c r="D39" s="7">
        <f t="shared" si="10"/>
        <v>4</v>
      </c>
      <c r="E39" s="84">
        <f t="shared" si="11"/>
        <v>781</v>
      </c>
      <c r="F39" s="85">
        <f t="shared" si="11"/>
        <v>0.51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ht="24" customHeight="1">
      <c r="A40" s="79"/>
      <c r="B40" s="7" t="s">
        <v>74</v>
      </c>
      <c r="C40" s="7"/>
      <c r="D40" s="7">
        <f t="shared" si="10"/>
        <v>14</v>
      </c>
      <c r="E40" s="84">
        <f t="shared" si="11"/>
        <v>2164</v>
      </c>
      <c r="F40" s="85">
        <f t="shared" si="11"/>
        <v>0.65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24" customHeight="1">
      <c r="A41" s="79"/>
      <c r="B41" s="7" t="s">
        <v>75</v>
      </c>
      <c r="C41" s="7"/>
      <c r="D41" s="7">
        <f t="shared" si="10"/>
        <v>1</v>
      </c>
      <c r="E41" s="84">
        <f t="shared" si="11"/>
        <v>297</v>
      </c>
      <c r="F41" s="85">
        <f t="shared" si="11"/>
        <v>0.34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 ht="24" customHeight="1">
      <c r="A42" s="79"/>
      <c r="B42" s="7" t="s">
        <v>76</v>
      </c>
      <c r="C42" s="7"/>
      <c r="D42" s="7">
        <f t="shared" si="10"/>
        <v>23</v>
      </c>
      <c r="E42" s="84">
        <f t="shared" si="11"/>
        <v>3709</v>
      </c>
      <c r="F42" s="85">
        <f t="shared" si="11"/>
        <v>0.62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 ht="24" customHeight="1">
      <c r="A43" s="79"/>
      <c r="B43" s="7" t="s">
        <v>77</v>
      </c>
      <c r="C43" s="7"/>
      <c r="D43" s="7">
        <f t="shared" si="10"/>
        <v>3</v>
      </c>
      <c r="E43" s="84">
        <f t="shared" si="11"/>
        <v>1600</v>
      </c>
      <c r="F43" s="85">
        <f t="shared" si="11"/>
        <v>0.19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 ht="24" customHeight="1">
      <c r="A44" s="79"/>
      <c r="B44" s="7" t="s">
        <v>78</v>
      </c>
      <c r="C44" s="7"/>
      <c r="D44" s="7">
        <f t="shared" si="10"/>
        <v>17</v>
      </c>
      <c r="E44" s="84">
        <f t="shared" si="11"/>
        <v>1913</v>
      </c>
      <c r="F44" s="85">
        <f t="shared" si="11"/>
        <v>0.89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 ht="24" customHeight="1">
      <c r="A45" s="79"/>
      <c r="B45" s="7" t="s">
        <v>79</v>
      </c>
      <c r="C45" s="7"/>
      <c r="D45" s="7">
        <f t="shared" si="10"/>
        <v>2</v>
      </c>
      <c r="E45" s="84">
        <f t="shared" si="11"/>
        <v>230</v>
      </c>
      <c r="F45" s="85">
        <f t="shared" si="11"/>
        <v>0.87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 ht="24" customHeight="1">
      <c r="A46" s="82"/>
      <c r="B46" s="83" t="s">
        <v>80</v>
      </c>
      <c r="C46" s="7"/>
      <c r="D46" s="83">
        <f t="shared" si="10"/>
        <v>163</v>
      </c>
      <c r="E46" s="86">
        <f t="shared" ref="E46:F46" si="12">T22</f>
        <v>25737</v>
      </c>
      <c r="F46" s="87">
        <f t="shared" si="12"/>
        <v>0.63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 ht="24" customHeight="1">
      <c r="A47" s="88"/>
      <c r="B47" s="89"/>
      <c r="C47" s="89"/>
      <c r="D47" s="89"/>
      <c r="E47" s="90"/>
      <c r="F47" s="89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 ht="24" customHeight="1">
      <c r="A48" s="79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1:31" ht="24" customHeight="1">
      <c r="A49" s="79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24" customHeight="1">
      <c r="A50" s="79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1:31" ht="24" customHeight="1">
      <c r="A51" s="79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24" customHeight="1">
      <c r="A52" s="79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1:31" ht="24" customHeight="1">
      <c r="A53" s="79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1:31" ht="24" customHeight="1">
      <c r="A54" s="79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1:31" ht="24" customHeight="1">
      <c r="A55" s="79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1" ht="24" customHeight="1">
      <c r="A56" s="79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  <row r="57" spans="1:31" ht="24" customHeight="1">
      <c r="A57" s="79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</row>
    <row r="58" spans="1:31" ht="24" customHeight="1">
      <c r="A58" s="79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</row>
    <row r="59" spans="1:31" ht="24" customHeight="1">
      <c r="A59" s="79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</row>
    <row r="60" spans="1:31" ht="24" customHeight="1">
      <c r="A60" s="79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</row>
    <row r="61" spans="1:31" ht="24" customHeight="1">
      <c r="A61" s="79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</row>
    <row r="62" spans="1:31" ht="24" customHeight="1">
      <c r="A62" s="79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</row>
    <row r="63" spans="1:31" ht="24" customHeight="1">
      <c r="A63" s="79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1" ht="24" customHeight="1">
      <c r="A64" s="79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</row>
    <row r="65" spans="1:31" ht="24" customHeight="1">
      <c r="A65" s="79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1" ht="24" customHeight="1">
      <c r="A66" s="79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31" ht="24" customHeight="1">
      <c r="A67" s="79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</row>
    <row r="68" spans="1:31" ht="24" customHeight="1">
      <c r="A68" s="79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1" ht="24" customHeight="1">
      <c r="A69" s="79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  <row r="70" spans="1:31" ht="24" customHeight="1">
      <c r="A70" s="79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</row>
    <row r="71" spans="1:31" ht="24" customHeight="1">
      <c r="A71" s="79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31" ht="24" customHeight="1">
      <c r="A72" s="79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</row>
    <row r="73" spans="1:31" ht="24" customHeight="1">
      <c r="A73" s="79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31" ht="24" customHeight="1">
      <c r="A74" s="79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</row>
    <row r="75" spans="1:31" ht="24" customHeight="1">
      <c r="A75" s="79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</row>
    <row r="76" spans="1:31" ht="24" customHeight="1">
      <c r="A76" s="79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</row>
    <row r="77" spans="1:31" ht="24" customHeight="1">
      <c r="A77" s="79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</row>
    <row r="78" spans="1:31" ht="24" customHeight="1">
      <c r="A78" s="79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</row>
    <row r="79" spans="1:31" ht="24" customHeight="1">
      <c r="A79" s="79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</row>
    <row r="80" spans="1:31" ht="24" customHeight="1">
      <c r="A80" s="79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</row>
    <row r="81" spans="1:31" ht="24" customHeight="1">
      <c r="A81" s="79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1" ht="24" customHeight="1">
      <c r="A82" s="79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</row>
    <row r="83" spans="1:31" ht="24" customHeight="1">
      <c r="A83" s="79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</row>
    <row r="84" spans="1:31" ht="24" customHeight="1">
      <c r="A84" s="79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</row>
    <row r="85" spans="1:31" ht="24" customHeight="1">
      <c r="A85" s="79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</row>
    <row r="86" spans="1:31" ht="24" customHeight="1">
      <c r="A86" s="79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</row>
    <row r="87" spans="1:31" ht="24" customHeight="1">
      <c r="A87" s="79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1" ht="24" customHeight="1">
      <c r="A88" s="79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31" ht="24" customHeight="1">
      <c r="A89" s="79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31" ht="24" customHeight="1">
      <c r="A90" s="79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31" ht="24" customHeight="1">
      <c r="A91" s="79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1:31" ht="24" customHeight="1">
      <c r="A92" s="79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</row>
    <row r="93" spans="1:31" ht="24" customHeight="1">
      <c r="A93" s="79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</row>
    <row r="94" spans="1:31" ht="24" customHeight="1">
      <c r="A94" s="79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</row>
    <row r="95" spans="1:31" ht="24" customHeight="1">
      <c r="A95" s="79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</row>
    <row r="96" spans="1:31" ht="24" customHeight="1">
      <c r="A96" s="79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</row>
    <row r="97" spans="1:31" ht="24" customHeight="1">
      <c r="A97" s="79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31" ht="24" customHeight="1">
      <c r="A98" s="79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</row>
    <row r="99" spans="1:31" ht="24" customHeight="1">
      <c r="A99" s="79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</row>
    <row r="100" spans="1:31" ht="24" customHeight="1">
      <c r="A100" s="79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</row>
    <row r="101" spans="1:31" ht="24" customHeight="1">
      <c r="A101" s="79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</row>
    <row r="102" spans="1:31" ht="24" customHeight="1">
      <c r="A102" s="79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</row>
    <row r="103" spans="1:31" ht="24" customHeight="1">
      <c r="A103" s="79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</row>
    <row r="104" spans="1:31" ht="24" customHeight="1">
      <c r="A104" s="79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</row>
    <row r="105" spans="1:31" ht="24" customHeight="1">
      <c r="A105" s="79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</row>
    <row r="106" spans="1:31" ht="24" customHeight="1">
      <c r="A106" s="79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</row>
    <row r="107" spans="1:31" ht="24" customHeight="1">
      <c r="A107" s="79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</row>
    <row r="108" spans="1:31" ht="24" customHeight="1">
      <c r="A108" s="79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</row>
    <row r="109" spans="1:31" ht="24" customHeight="1">
      <c r="A109" s="7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</row>
    <row r="110" spans="1:31" ht="24" customHeight="1">
      <c r="A110" s="79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</row>
    <row r="111" spans="1:31" ht="24" customHeight="1">
      <c r="A111" s="79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</row>
    <row r="112" spans="1:31" ht="24" customHeight="1">
      <c r="A112" s="79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</row>
    <row r="113" spans="1:31" ht="24" customHeight="1">
      <c r="A113" s="79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</row>
    <row r="114" spans="1:31" ht="24" customHeight="1">
      <c r="A114" s="79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</row>
    <row r="115" spans="1:31" ht="24" customHeight="1">
      <c r="A115" s="79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</row>
    <row r="116" spans="1:31" ht="24" customHeight="1">
      <c r="A116" s="79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</row>
    <row r="117" spans="1:31" ht="24" customHeight="1">
      <c r="A117" s="79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</row>
    <row r="118" spans="1:31" ht="24" customHeight="1">
      <c r="A118" s="79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</row>
    <row r="119" spans="1:31" ht="24" customHeight="1">
      <c r="A119" s="79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</row>
    <row r="120" spans="1:31" ht="24" customHeight="1">
      <c r="A120" s="79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</row>
    <row r="121" spans="1:31" ht="24" customHeight="1">
      <c r="A121" s="79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</row>
    <row r="122" spans="1:31" ht="24" customHeight="1">
      <c r="A122" s="79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</row>
    <row r="123" spans="1:31" ht="24" customHeight="1">
      <c r="A123" s="79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</row>
    <row r="124" spans="1:31" ht="24" customHeight="1">
      <c r="A124" s="79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</row>
    <row r="125" spans="1:31" ht="24" customHeight="1">
      <c r="A125" s="79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</row>
    <row r="126" spans="1:31" ht="24" customHeight="1">
      <c r="A126" s="79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</row>
    <row r="127" spans="1:31" ht="24" customHeight="1">
      <c r="A127" s="79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</row>
    <row r="128" spans="1:31" ht="24" customHeight="1">
      <c r="A128" s="79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</row>
    <row r="129" spans="1:31" ht="24" customHeight="1">
      <c r="A129" s="79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</row>
    <row r="130" spans="1:31" ht="24" customHeight="1">
      <c r="A130" s="79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</row>
    <row r="131" spans="1:31" ht="24" customHeight="1">
      <c r="A131" s="79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</row>
    <row r="132" spans="1:31" ht="24" customHeight="1">
      <c r="A132" s="79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</row>
    <row r="133" spans="1:31" ht="24" customHeight="1">
      <c r="A133" s="79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</row>
    <row r="134" spans="1:31" ht="24" customHeight="1">
      <c r="A134" s="79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</row>
    <row r="135" spans="1:31" ht="24" customHeight="1">
      <c r="A135" s="79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</row>
    <row r="136" spans="1:31" ht="24" customHeight="1">
      <c r="A136" s="79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</row>
    <row r="137" spans="1:31" ht="24" customHeight="1">
      <c r="A137" s="79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</row>
    <row r="138" spans="1:31" ht="24" customHeight="1">
      <c r="A138" s="79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</row>
    <row r="139" spans="1:31" ht="24" customHeight="1">
      <c r="A139" s="79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</row>
    <row r="140" spans="1:31" ht="24" customHeight="1">
      <c r="A140" s="79"/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7"/>
      <c r="AA140" s="7"/>
      <c r="AB140" s="7"/>
      <c r="AC140" s="7"/>
      <c r="AD140" s="7"/>
      <c r="AE140" s="7"/>
    </row>
    <row r="141" spans="1:31" ht="24" customHeight="1">
      <c r="A141" s="79"/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7"/>
      <c r="AA141" s="7"/>
      <c r="AB141" s="7"/>
      <c r="AC141" s="7"/>
      <c r="AD141" s="7"/>
      <c r="AE141" s="7"/>
    </row>
    <row r="142" spans="1:31" ht="24" customHeight="1"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7"/>
      <c r="AA142" s="7"/>
      <c r="AB142" s="7"/>
      <c r="AC142" s="7"/>
      <c r="AD142" s="7"/>
      <c r="AE142" s="7"/>
    </row>
    <row r="143" spans="1:31" ht="24" customHeight="1"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7"/>
      <c r="AA143" s="7"/>
      <c r="AB143" s="7"/>
      <c r="AC143" s="7"/>
      <c r="AD143" s="7"/>
      <c r="AE143" s="7"/>
    </row>
    <row r="144" spans="1:31" ht="24" customHeight="1"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7"/>
      <c r="AA144" s="7"/>
      <c r="AB144" s="7"/>
      <c r="AC144" s="7"/>
      <c r="AD144" s="7"/>
      <c r="AE144" s="7"/>
    </row>
    <row r="145" spans="2:31" ht="24" customHeight="1">
      <c r="B145" s="91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7"/>
      <c r="AA145" s="7"/>
      <c r="AB145" s="7"/>
      <c r="AC145" s="7"/>
      <c r="AD145" s="7"/>
      <c r="AE145" s="7"/>
    </row>
    <row r="146" spans="2:31" ht="24" customHeight="1"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7"/>
      <c r="AA146" s="7"/>
      <c r="AB146" s="7"/>
      <c r="AC146" s="7"/>
      <c r="AD146" s="7"/>
      <c r="AE146" s="7"/>
    </row>
    <row r="147" spans="2:31" ht="24" customHeight="1">
      <c r="B147" s="91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7"/>
      <c r="AA147" s="7"/>
      <c r="AB147" s="7"/>
      <c r="AC147" s="7"/>
      <c r="AD147" s="7"/>
      <c r="AE147" s="7"/>
    </row>
    <row r="148" spans="2:31" ht="24" customHeight="1"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7"/>
      <c r="AA148" s="7"/>
      <c r="AB148" s="7"/>
      <c r="AC148" s="7"/>
      <c r="AD148" s="7"/>
      <c r="AE148" s="7"/>
    </row>
    <row r="149" spans="2:31" ht="24" customHeight="1"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7"/>
      <c r="AA149" s="7"/>
      <c r="AB149" s="7"/>
      <c r="AC149" s="7"/>
      <c r="AD149" s="7"/>
      <c r="AE149" s="7"/>
    </row>
    <row r="150" spans="2:31" ht="24" customHeight="1"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7"/>
      <c r="AA150" s="7"/>
      <c r="AB150" s="7"/>
      <c r="AC150" s="7"/>
      <c r="AD150" s="7"/>
      <c r="AE150" s="7"/>
    </row>
    <row r="151" spans="2:31" ht="24" customHeight="1">
      <c r="B151" s="91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7"/>
      <c r="AA151" s="7"/>
      <c r="AB151" s="7"/>
      <c r="AC151" s="7"/>
      <c r="AD151" s="7"/>
      <c r="AE151" s="7"/>
    </row>
    <row r="152" spans="2:31" ht="24" customHeight="1"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7"/>
      <c r="AA152" s="7"/>
      <c r="AB152" s="7"/>
      <c r="AC152" s="7"/>
      <c r="AD152" s="7"/>
      <c r="AE152" s="7"/>
    </row>
    <row r="153" spans="2:31" ht="24" customHeight="1"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7"/>
      <c r="AA153" s="7"/>
      <c r="AB153" s="7"/>
      <c r="AC153" s="7"/>
      <c r="AD153" s="7"/>
      <c r="AE153" s="7"/>
    </row>
    <row r="154" spans="2:31" ht="24" customHeight="1"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7"/>
      <c r="AA154" s="7"/>
      <c r="AB154" s="7"/>
      <c r="AC154" s="7"/>
      <c r="AD154" s="7"/>
      <c r="AE154" s="7"/>
    </row>
    <row r="155" spans="2:31" ht="24" customHeight="1"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7"/>
      <c r="AA155" s="7"/>
      <c r="AB155" s="7"/>
      <c r="AC155" s="7"/>
      <c r="AD155" s="7"/>
      <c r="AE155" s="7"/>
    </row>
    <row r="156" spans="2:31" ht="24" customHeight="1">
      <c r="B156" s="91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7"/>
      <c r="AA156" s="7"/>
      <c r="AB156" s="7"/>
      <c r="AC156" s="7"/>
      <c r="AD156" s="7"/>
      <c r="AE156" s="7"/>
    </row>
    <row r="157" spans="2:31" ht="24" customHeight="1"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7"/>
      <c r="AA157" s="7"/>
      <c r="AB157" s="7"/>
      <c r="AC157" s="7"/>
      <c r="AD157" s="7"/>
      <c r="AE157" s="7"/>
    </row>
    <row r="158" spans="2:31" ht="24" customHeight="1"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7"/>
      <c r="AA158" s="7"/>
      <c r="AB158" s="7"/>
      <c r="AC158" s="7"/>
      <c r="AD158" s="7"/>
      <c r="AE158" s="7"/>
    </row>
    <row r="159" spans="2:31" ht="24" customHeight="1"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7"/>
      <c r="AA159" s="7"/>
      <c r="AB159" s="7"/>
      <c r="AC159" s="7"/>
      <c r="AD159" s="7"/>
      <c r="AE159" s="7"/>
    </row>
    <row r="160" spans="2:31" ht="24" customHeight="1"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7"/>
      <c r="AA160" s="7"/>
      <c r="AB160" s="7"/>
      <c r="AC160" s="7"/>
      <c r="AD160" s="7"/>
      <c r="AE160" s="7"/>
    </row>
    <row r="161" spans="2:31" ht="24" customHeight="1"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7"/>
      <c r="AA161" s="7"/>
      <c r="AB161" s="7"/>
      <c r="AC161" s="7"/>
      <c r="AD161" s="7"/>
      <c r="AE161" s="7"/>
    </row>
    <row r="162" spans="2:31" ht="24" customHeight="1"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7"/>
      <c r="AA162" s="7"/>
      <c r="AB162" s="7"/>
      <c r="AC162" s="7"/>
      <c r="AD162" s="7"/>
      <c r="AE162" s="7"/>
    </row>
    <row r="163" spans="2:31" ht="24" customHeight="1"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7"/>
      <c r="AA163" s="7"/>
      <c r="AB163" s="7"/>
      <c r="AC163" s="7"/>
      <c r="AD163" s="7"/>
      <c r="AE163" s="7"/>
    </row>
    <row r="164" spans="2:31" ht="24" customHeight="1"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7"/>
      <c r="AA164" s="7"/>
      <c r="AB164" s="7"/>
      <c r="AC164" s="7"/>
      <c r="AD164" s="7"/>
      <c r="AE164" s="7"/>
    </row>
    <row r="165" spans="2:31" ht="24" customHeight="1"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7"/>
      <c r="AA165" s="7"/>
      <c r="AB165" s="7"/>
      <c r="AC165" s="7"/>
      <c r="AD165" s="7"/>
      <c r="AE165" s="7"/>
    </row>
    <row r="166" spans="2:31" ht="24" customHeight="1"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7"/>
      <c r="AA166" s="7"/>
      <c r="AB166" s="7"/>
      <c r="AC166" s="7"/>
      <c r="AD166" s="7"/>
      <c r="AE166" s="7"/>
    </row>
    <row r="167" spans="2:31" ht="24" customHeight="1"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7"/>
      <c r="AA167" s="7"/>
      <c r="AB167" s="7"/>
      <c r="AC167" s="7"/>
      <c r="AD167" s="7"/>
      <c r="AE167" s="7"/>
    </row>
    <row r="168" spans="2:31" ht="24" customHeight="1"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7"/>
      <c r="AA168" s="7"/>
      <c r="AB168" s="7"/>
      <c r="AC168" s="7"/>
      <c r="AD168" s="7"/>
      <c r="AE168" s="7"/>
    </row>
    <row r="169" spans="2:31" ht="24" customHeight="1"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7"/>
      <c r="AA169" s="7"/>
      <c r="AB169" s="7"/>
      <c r="AC169" s="7"/>
      <c r="AD169" s="7"/>
      <c r="AE169" s="7"/>
    </row>
    <row r="170" spans="2:31" ht="24" customHeight="1"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7"/>
      <c r="AA170" s="7"/>
      <c r="AB170" s="7"/>
      <c r="AC170" s="7"/>
      <c r="AD170" s="7"/>
      <c r="AE170" s="7"/>
    </row>
    <row r="171" spans="2:31" ht="24" customHeight="1"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7"/>
      <c r="AA171" s="7"/>
      <c r="AB171" s="7"/>
      <c r="AC171" s="7"/>
      <c r="AD171" s="7"/>
      <c r="AE171" s="7"/>
    </row>
    <row r="172" spans="2:31" ht="24" customHeight="1"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7"/>
      <c r="AA172" s="7"/>
      <c r="AB172" s="7"/>
      <c r="AC172" s="7"/>
      <c r="AD172" s="7"/>
      <c r="AE172" s="7"/>
    </row>
    <row r="173" spans="2:31" ht="24" customHeight="1"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7"/>
      <c r="AA173" s="7"/>
      <c r="AB173" s="7"/>
      <c r="AC173" s="7"/>
      <c r="AD173" s="7"/>
      <c r="AE173" s="7"/>
    </row>
    <row r="174" spans="2:31" ht="24" customHeight="1"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7"/>
      <c r="AA174" s="7"/>
      <c r="AB174" s="7"/>
      <c r="AC174" s="7"/>
      <c r="AD174" s="7"/>
      <c r="AE174" s="7"/>
    </row>
    <row r="175" spans="2:31" ht="24" customHeight="1"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7"/>
      <c r="AA175" s="7"/>
      <c r="AB175" s="7"/>
      <c r="AC175" s="7"/>
      <c r="AD175" s="7"/>
      <c r="AE175" s="7"/>
    </row>
    <row r="176" spans="2:31" ht="24" customHeight="1"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7"/>
      <c r="AA176" s="7"/>
      <c r="AB176" s="7"/>
      <c r="AC176" s="7"/>
      <c r="AD176" s="7"/>
      <c r="AE176" s="7"/>
    </row>
    <row r="177" spans="2:31" ht="24" customHeight="1"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7"/>
      <c r="AA177" s="7"/>
      <c r="AB177" s="7"/>
      <c r="AC177" s="7"/>
      <c r="AD177" s="7"/>
      <c r="AE177" s="7"/>
    </row>
    <row r="178" spans="2:31" ht="24" customHeight="1"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7"/>
      <c r="AA178" s="7"/>
      <c r="AB178" s="7"/>
      <c r="AC178" s="7"/>
      <c r="AD178" s="7"/>
      <c r="AE178" s="7"/>
    </row>
    <row r="179" spans="2:31" ht="24" customHeight="1">
      <c r="B179" s="91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7"/>
      <c r="AA179" s="7"/>
      <c r="AB179" s="7"/>
      <c r="AC179" s="7"/>
      <c r="AD179" s="7"/>
      <c r="AE179" s="7"/>
    </row>
    <row r="180" spans="2:31" ht="24" customHeight="1">
      <c r="B180" s="91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7"/>
      <c r="AA180" s="7"/>
      <c r="AB180" s="7"/>
      <c r="AC180" s="7"/>
      <c r="AD180" s="7"/>
      <c r="AE180" s="7"/>
    </row>
    <row r="181" spans="2:31" ht="24" customHeight="1"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7"/>
      <c r="AA181" s="7"/>
      <c r="AB181" s="7"/>
      <c r="AC181" s="7"/>
      <c r="AD181" s="7"/>
      <c r="AE181" s="7"/>
    </row>
    <row r="182" spans="2:31" ht="24" customHeight="1"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7"/>
      <c r="AA182" s="7"/>
      <c r="AB182" s="7"/>
      <c r="AC182" s="7"/>
      <c r="AD182" s="7"/>
      <c r="AE182" s="7"/>
    </row>
    <row r="183" spans="2:31" ht="24" customHeight="1">
      <c r="B183" s="91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7"/>
      <c r="AA183" s="7"/>
      <c r="AB183" s="7"/>
      <c r="AC183" s="7"/>
      <c r="AD183" s="7"/>
      <c r="AE183" s="7"/>
    </row>
    <row r="184" spans="2:31" ht="24" customHeight="1">
      <c r="B184" s="91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7"/>
      <c r="AA184" s="7"/>
      <c r="AB184" s="7"/>
      <c r="AC184" s="7"/>
      <c r="AD184" s="7"/>
      <c r="AE184" s="7"/>
    </row>
    <row r="185" spans="2:31" ht="24" customHeight="1">
      <c r="B185" s="91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7"/>
      <c r="AA185" s="7"/>
      <c r="AB185" s="7"/>
      <c r="AC185" s="7"/>
      <c r="AD185" s="7"/>
      <c r="AE185" s="7"/>
    </row>
    <row r="186" spans="2:31" ht="24" customHeight="1"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7"/>
      <c r="AA186" s="7"/>
      <c r="AB186" s="7"/>
      <c r="AC186" s="7"/>
      <c r="AD186" s="7"/>
      <c r="AE186" s="7"/>
    </row>
    <row r="187" spans="2:31" ht="24" customHeight="1"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7"/>
      <c r="AA187" s="7"/>
      <c r="AB187" s="7"/>
      <c r="AC187" s="7"/>
      <c r="AD187" s="7"/>
      <c r="AE187" s="7"/>
    </row>
    <row r="188" spans="2:31" ht="24" customHeight="1">
      <c r="B188" s="91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7"/>
      <c r="AA188" s="7"/>
      <c r="AB188" s="7"/>
      <c r="AC188" s="7"/>
      <c r="AD188" s="7"/>
      <c r="AE188" s="7"/>
    </row>
    <row r="189" spans="2:31" ht="24" customHeight="1"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7"/>
      <c r="AA189" s="7"/>
      <c r="AB189" s="7"/>
      <c r="AC189" s="7"/>
      <c r="AD189" s="7"/>
      <c r="AE189" s="7"/>
    </row>
    <row r="190" spans="2:31" ht="24" customHeight="1"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7"/>
      <c r="AA190" s="7"/>
      <c r="AB190" s="7"/>
      <c r="AC190" s="7"/>
      <c r="AD190" s="7"/>
      <c r="AE190" s="7"/>
    </row>
    <row r="191" spans="2:31" ht="24" customHeight="1"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7"/>
      <c r="AA191" s="7"/>
      <c r="AB191" s="7"/>
      <c r="AC191" s="7"/>
      <c r="AD191" s="7"/>
      <c r="AE191" s="7"/>
    </row>
    <row r="192" spans="2:31" ht="24" customHeight="1"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7"/>
      <c r="AA192" s="7"/>
      <c r="AB192" s="7"/>
      <c r="AC192" s="7"/>
      <c r="AD192" s="7"/>
      <c r="AE192" s="7"/>
    </row>
    <row r="193" spans="2:31" ht="24" customHeight="1">
      <c r="B193" s="91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7"/>
      <c r="AA193" s="7"/>
      <c r="AB193" s="7"/>
      <c r="AC193" s="7"/>
      <c r="AD193" s="7"/>
      <c r="AE193" s="7"/>
    </row>
    <row r="194" spans="2:31" ht="24" customHeight="1"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7"/>
      <c r="AA194" s="7"/>
      <c r="AB194" s="7"/>
      <c r="AC194" s="7"/>
      <c r="AD194" s="7"/>
      <c r="AE194" s="7"/>
    </row>
    <row r="195" spans="2:31" ht="24" customHeight="1"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7"/>
      <c r="AA195" s="7"/>
      <c r="AB195" s="7"/>
      <c r="AC195" s="7"/>
      <c r="AD195" s="7"/>
      <c r="AE195" s="7"/>
    </row>
    <row r="196" spans="2:31" ht="24" customHeight="1">
      <c r="B196" s="91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7"/>
      <c r="AA196" s="7"/>
      <c r="AB196" s="7"/>
      <c r="AC196" s="7"/>
      <c r="AD196" s="7"/>
      <c r="AE196" s="7"/>
    </row>
    <row r="197" spans="2:31" ht="24" customHeight="1">
      <c r="B197" s="91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7"/>
      <c r="AA197" s="7"/>
      <c r="AB197" s="7"/>
      <c r="AC197" s="7"/>
      <c r="AD197" s="7"/>
      <c r="AE197" s="7"/>
    </row>
    <row r="198" spans="2:31" ht="24" customHeight="1">
      <c r="B198" s="91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7"/>
      <c r="AA198" s="7"/>
      <c r="AB198" s="7"/>
      <c r="AC198" s="7"/>
      <c r="AD198" s="7"/>
      <c r="AE198" s="7"/>
    </row>
    <row r="199" spans="2:31" ht="24" customHeight="1">
      <c r="B199" s="91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7"/>
      <c r="AA199" s="7"/>
      <c r="AB199" s="7"/>
      <c r="AC199" s="7"/>
      <c r="AD199" s="7"/>
      <c r="AE199" s="7"/>
    </row>
    <row r="200" spans="2:31" ht="24" customHeight="1"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7"/>
      <c r="AA200" s="7"/>
      <c r="AB200" s="7"/>
      <c r="AC200" s="7"/>
      <c r="AD200" s="7"/>
      <c r="AE200" s="7"/>
    </row>
    <row r="201" spans="2:31" ht="24" customHeight="1">
      <c r="B201" s="91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7"/>
      <c r="AA201" s="7"/>
      <c r="AB201" s="7"/>
      <c r="AC201" s="7"/>
      <c r="AD201" s="7"/>
      <c r="AE201" s="7"/>
    </row>
    <row r="202" spans="2:31" ht="24" customHeight="1">
      <c r="B202" s="91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7"/>
      <c r="AA202" s="7"/>
      <c r="AB202" s="7"/>
      <c r="AC202" s="7"/>
      <c r="AD202" s="7"/>
      <c r="AE202" s="7"/>
    </row>
    <row r="203" spans="2:31" ht="24" customHeight="1">
      <c r="B203" s="91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7"/>
      <c r="AA203" s="7"/>
      <c r="AB203" s="7"/>
      <c r="AC203" s="7"/>
      <c r="AD203" s="7"/>
      <c r="AE203" s="7"/>
    </row>
    <row r="204" spans="2:31" ht="24" customHeight="1">
      <c r="B204" s="91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7"/>
      <c r="AA204" s="7"/>
      <c r="AB204" s="7"/>
      <c r="AC204" s="7"/>
      <c r="AD204" s="7"/>
      <c r="AE204" s="7"/>
    </row>
    <row r="205" spans="2:31" ht="24" customHeight="1"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7"/>
      <c r="AA205" s="7"/>
      <c r="AB205" s="7"/>
      <c r="AC205" s="7"/>
      <c r="AD205" s="7"/>
      <c r="AE205" s="7"/>
    </row>
    <row r="206" spans="2:31" ht="24" customHeight="1"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7"/>
      <c r="AA206" s="7"/>
      <c r="AB206" s="7"/>
      <c r="AC206" s="7"/>
      <c r="AD206" s="7"/>
      <c r="AE206" s="7"/>
    </row>
    <row r="207" spans="2:31" ht="24" customHeight="1"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7"/>
      <c r="AA207" s="7"/>
      <c r="AB207" s="7"/>
      <c r="AC207" s="7"/>
      <c r="AD207" s="7"/>
      <c r="AE207" s="7"/>
    </row>
    <row r="208" spans="2:31" ht="24" customHeight="1"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7"/>
      <c r="AA208" s="7"/>
      <c r="AB208" s="7"/>
      <c r="AC208" s="7"/>
      <c r="AD208" s="7"/>
      <c r="AE208" s="7"/>
    </row>
    <row r="209" spans="2:31" ht="24" customHeight="1">
      <c r="B209" s="91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7"/>
      <c r="AA209" s="7"/>
      <c r="AB209" s="7"/>
      <c r="AC209" s="7"/>
      <c r="AD209" s="7"/>
      <c r="AE209" s="7"/>
    </row>
    <row r="210" spans="2:31" ht="24" customHeight="1"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7"/>
      <c r="AA210" s="7"/>
      <c r="AB210" s="7"/>
      <c r="AC210" s="7"/>
      <c r="AD210" s="7"/>
      <c r="AE210" s="7"/>
    </row>
    <row r="211" spans="2:31" ht="24" customHeight="1">
      <c r="B211" s="91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7"/>
      <c r="AA211" s="7"/>
      <c r="AB211" s="7"/>
      <c r="AC211" s="7"/>
      <c r="AD211" s="7"/>
      <c r="AE211" s="7"/>
    </row>
    <row r="212" spans="2:31" ht="24" customHeight="1"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7"/>
      <c r="AA212" s="7"/>
      <c r="AB212" s="7"/>
      <c r="AC212" s="7"/>
      <c r="AD212" s="7"/>
      <c r="AE212" s="7"/>
    </row>
    <row r="213" spans="2:31" ht="24" customHeight="1">
      <c r="B213" s="91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7"/>
      <c r="AA213" s="7"/>
      <c r="AB213" s="7"/>
      <c r="AC213" s="7"/>
      <c r="AD213" s="7"/>
      <c r="AE213" s="7"/>
    </row>
    <row r="214" spans="2:31" ht="24" customHeight="1">
      <c r="B214" s="91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7"/>
      <c r="AA214" s="7"/>
      <c r="AB214" s="7"/>
      <c r="AC214" s="7"/>
      <c r="AD214" s="7"/>
      <c r="AE214" s="7"/>
    </row>
    <row r="215" spans="2:31" ht="24" customHeight="1">
      <c r="B215" s="91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7"/>
      <c r="AA215" s="7"/>
      <c r="AB215" s="7"/>
      <c r="AC215" s="7"/>
      <c r="AD215" s="7"/>
      <c r="AE215" s="7"/>
    </row>
    <row r="216" spans="2:31" ht="24" customHeight="1">
      <c r="B216" s="91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7"/>
      <c r="AA216" s="7"/>
      <c r="AB216" s="7"/>
      <c r="AC216" s="7"/>
      <c r="AD216" s="7"/>
      <c r="AE216" s="7"/>
    </row>
    <row r="217" spans="2:31" ht="24" customHeight="1">
      <c r="B217" s="91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7"/>
      <c r="AA217" s="7"/>
      <c r="AB217" s="7"/>
      <c r="AC217" s="7"/>
      <c r="AD217" s="7"/>
      <c r="AE217" s="7"/>
    </row>
    <row r="218" spans="2:31" ht="24" customHeight="1">
      <c r="B218" s="91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7"/>
      <c r="AA218" s="7"/>
      <c r="AB218" s="7"/>
      <c r="AC218" s="7"/>
      <c r="AD218" s="7"/>
      <c r="AE218" s="7"/>
    </row>
    <row r="219" spans="2:31" ht="24" customHeight="1">
      <c r="B219" s="91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7"/>
      <c r="AA219" s="7"/>
      <c r="AB219" s="7"/>
      <c r="AC219" s="7"/>
      <c r="AD219" s="7"/>
      <c r="AE219" s="7"/>
    </row>
    <row r="220" spans="2:31" ht="24" customHeight="1">
      <c r="B220" s="91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7"/>
      <c r="AA220" s="7"/>
      <c r="AB220" s="7"/>
      <c r="AC220" s="7"/>
      <c r="AD220" s="7"/>
      <c r="AE220" s="7"/>
    </row>
    <row r="221" spans="2:31" ht="24" customHeight="1">
      <c r="B221" s="91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7"/>
      <c r="AA221" s="7"/>
      <c r="AB221" s="7"/>
      <c r="AC221" s="7"/>
      <c r="AD221" s="7"/>
      <c r="AE221" s="7"/>
    </row>
    <row r="222" spans="2:31" ht="24" customHeight="1">
      <c r="B222" s="91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7"/>
      <c r="AA222" s="7"/>
      <c r="AB222" s="7"/>
      <c r="AC222" s="7"/>
      <c r="AD222" s="7"/>
      <c r="AE222" s="7"/>
    </row>
    <row r="223" spans="2:31" ht="24" customHeight="1"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7"/>
      <c r="AA223" s="7"/>
      <c r="AB223" s="7"/>
      <c r="AC223" s="7"/>
      <c r="AD223" s="7"/>
      <c r="AE223" s="7"/>
    </row>
    <row r="224" spans="2:31" ht="24" customHeight="1">
      <c r="B224" s="91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7"/>
      <c r="AA224" s="7"/>
      <c r="AB224" s="7"/>
      <c r="AC224" s="7"/>
      <c r="AD224" s="7"/>
      <c r="AE224" s="7"/>
    </row>
    <row r="225" spans="2:31" ht="24" customHeight="1">
      <c r="B225" s="91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7"/>
      <c r="AA225" s="7"/>
      <c r="AB225" s="7"/>
      <c r="AC225" s="7"/>
      <c r="AD225" s="7"/>
      <c r="AE225" s="7"/>
    </row>
    <row r="226" spans="2:31" ht="24" customHeight="1">
      <c r="B226" s="91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7"/>
      <c r="AA226" s="7"/>
      <c r="AB226" s="7"/>
      <c r="AC226" s="7"/>
      <c r="AD226" s="7"/>
      <c r="AE226" s="7"/>
    </row>
    <row r="227" spans="2:31" ht="24" customHeight="1">
      <c r="B227" s="91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7"/>
      <c r="AA227" s="7"/>
      <c r="AB227" s="7"/>
      <c r="AC227" s="7"/>
      <c r="AD227" s="7"/>
      <c r="AE227" s="7"/>
    </row>
    <row r="228" spans="2:31" ht="24" customHeight="1">
      <c r="B228" s="91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7"/>
      <c r="AA228" s="7"/>
      <c r="AB228" s="7"/>
      <c r="AC228" s="7"/>
      <c r="AD228" s="7"/>
      <c r="AE228" s="7"/>
    </row>
    <row r="229" spans="2:31" ht="24" customHeight="1">
      <c r="B229" s="91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7"/>
      <c r="AA229" s="7"/>
      <c r="AB229" s="7"/>
      <c r="AC229" s="7"/>
      <c r="AD229" s="7"/>
      <c r="AE229" s="7"/>
    </row>
    <row r="230" spans="2:31" ht="24" customHeight="1">
      <c r="B230" s="91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7"/>
      <c r="AA230" s="7"/>
      <c r="AB230" s="7"/>
      <c r="AC230" s="7"/>
      <c r="AD230" s="7"/>
      <c r="AE230" s="7"/>
    </row>
    <row r="231" spans="2:31" ht="24" customHeight="1">
      <c r="B231" s="91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7"/>
      <c r="AA231" s="7"/>
      <c r="AB231" s="7"/>
      <c r="AC231" s="7"/>
      <c r="AD231" s="7"/>
      <c r="AE231" s="7"/>
    </row>
    <row r="232" spans="2:31" ht="24" customHeight="1">
      <c r="B232" s="91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7"/>
      <c r="AA232" s="7"/>
      <c r="AB232" s="7"/>
      <c r="AC232" s="7"/>
      <c r="AD232" s="7"/>
      <c r="AE232" s="7"/>
    </row>
    <row r="233" spans="2:31" ht="24" customHeight="1">
      <c r="B233" s="91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7"/>
      <c r="AA233" s="7"/>
      <c r="AB233" s="7"/>
      <c r="AC233" s="7"/>
      <c r="AD233" s="7"/>
      <c r="AE233" s="7"/>
    </row>
    <row r="234" spans="2:31" ht="24" customHeight="1">
      <c r="B234" s="91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7"/>
      <c r="AA234" s="7"/>
      <c r="AB234" s="7"/>
      <c r="AC234" s="7"/>
      <c r="AD234" s="7"/>
      <c r="AE234" s="7"/>
    </row>
    <row r="235" spans="2:31" ht="24" customHeight="1">
      <c r="B235" s="91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7"/>
      <c r="AA235" s="7"/>
      <c r="AB235" s="7"/>
      <c r="AC235" s="7"/>
      <c r="AD235" s="7"/>
      <c r="AE235" s="7"/>
    </row>
    <row r="236" spans="2:31" ht="24" customHeight="1">
      <c r="B236" s="91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7"/>
      <c r="AA236" s="7"/>
      <c r="AB236" s="7"/>
      <c r="AC236" s="7"/>
      <c r="AD236" s="7"/>
      <c r="AE236" s="7"/>
    </row>
    <row r="237" spans="2:31" ht="24" customHeight="1">
      <c r="B237" s="91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  <c r="Z237" s="7"/>
      <c r="AA237" s="7"/>
      <c r="AB237" s="7"/>
      <c r="AC237" s="7"/>
      <c r="AD237" s="7"/>
      <c r="AE237" s="7"/>
    </row>
    <row r="238" spans="2:31" ht="24" customHeight="1">
      <c r="B238" s="91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7"/>
      <c r="AA238" s="7"/>
      <c r="AB238" s="7"/>
      <c r="AC238" s="7"/>
      <c r="AD238" s="7"/>
      <c r="AE238" s="7"/>
    </row>
    <row r="239" spans="2:31" ht="24" customHeight="1">
      <c r="B239" s="91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  <c r="Z239" s="7"/>
      <c r="AA239" s="7"/>
      <c r="AB239" s="7"/>
      <c r="AC239" s="7"/>
      <c r="AD239" s="7"/>
      <c r="AE239" s="7"/>
    </row>
    <row r="240" spans="2:31" ht="24" customHeight="1">
      <c r="B240" s="91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  <c r="Z240" s="7"/>
      <c r="AA240" s="7"/>
      <c r="AB240" s="7"/>
      <c r="AC240" s="7"/>
      <c r="AD240" s="7"/>
      <c r="AE240" s="7"/>
    </row>
    <row r="241" spans="2:31" ht="24" customHeight="1">
      <c r="B241" s="91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  <c r="Z241" s="7"/>
      <c r="AA241" s="7"/>
      <c r="AB241" s="7"/>
      <c r="AC241" s="7"/>
      <c r="AD241" s="7"/>
      <c r="AE241" s="7"/>
    </row>
    <row r="242" spans="2:31" ht="24" customHeight="1">
      <c r="B242" s="91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  <c r="Z242" s="7"/>
      <c r="AA242" s="7"/>
      <c r="AB242" s="7"/>
      <c r="AC242" s="7"/>
      <c r="AD242" s="7"/>
      <c r="AE242" s="7"/>
    </row>
    <row r="243" spans="2:31" ht="24" customHeight="1">
      <c r="B243" s="91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  <c r="Z243" s="7"/>
      <c r="AA243" s="7"/>
      <c r="AB243" s="7"/>
      <c r="AC243" s="7"/>
      <c r="AD243" s="7"/>
      <c r="AE243" s="7"/>
    </row>
    <row r="244" spans="2:31" ht="24" customHeight="1">
      <c r="B244" s="91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7"/>
      <c r="AA244" s="7"/>
      <c r="AB244" s="7"/>
      <c r="AC244" s="7"/>
      <c r="AD244" s="7"/>
      <c r="AE244" s="7"/>
    </row>
    <row r="245" spans="2:31" ht="24" customHeight="1">
      <c r="B245" s="91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7"/>
      <c r="AA245" s="7"/>
      <c r="AB245" s="7"/>
      <c r="AC245" s="7"/>
      <c r="AD245" s="7"/>
      <c r="AE245" s="7"/>
    </row>
    <row r="246" spans="2:31" ht="24" customHeight="1"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7"/>
      <c r="AA246" s="7"/>
      <c r="AB246" s="7"/>
      <c r="AC246" s="7"/>
      <c r="AD246" s="7"/>
      <c r="AE246" s="7"/>
    </row>
    <row r="247" spans="2:31" ht="15.75" customHeight="1"/>
    <row r="248" spans="2:31" ht="15.75" customHeight="1"/>
    <row r="249" spans="2:31" ht="15.75" customHeight="1"/>
    <row r="250" spans="2:31" ht="15.75" customHeight="1"/>
    <row r="251" spans="2:31" ht="15.75" customHeight="1"/>
    <row r="252" spans="2:31" ht="15.75" customHeight="1"/>
    <row r="253" spans="2:31" ht="15.75" customHeight="1"/>
    <row r="254" spans="2:31" ht="15.75" customHeight="1"/>
    <row r="255" spans="2:31" ht="15.75" customHeight="1"/>
    <row r="256" spans="2:31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2">
    <mergeCell ref="B21:C21"/>
    <mergeCell ref="A22:C22"/>
    <mergeCell ref="A24:B25"/>
    <mergeCell ref="C24:K25"/>
    <mergeCell ref="O24:P24"/>
    <mergeCell ref="Q24:U24"/>
    <mergeCell ref="O25:P25"/>
    <mergeCell ref="Q25:U25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W4:W5"/>
    <mergeCell ref="X4:X5"/>
    <mergeCell ref="Y4:Y5"/>
    <mergeCell ref="B6:C6"/>
    <mergeCell ref="B7:C7"/>
    <mergeCell ref="B8:C8"/>
    <mergeCell ref="E3:W3"/>
    <mergeCell ref="A4:A5"/>
    <mergeCell ref="B4:C5"/>
    <mergeCell ref="D4:D5"/>
    <mergeCell ref="E4:I4"/>
    <mergeCell ref="J4:N4"/>
    <mergeCell ref="O4:O5"/>
    <mergeCell ref="P4:T4"/>
    <mergeCell ref="U4:U5"/>
    <mergeCell ref="V4:V5"/>
    <mergeCell ref="A1:B1"/>
    <mergeCell ref="C1:U1"/>
    <mergeCell ref="V1:W1"/>
    <mergeCell ref="A2:B2"/>
    <mergeCell ref="G2:I2"/>
    <mergeCell ref="V2:W2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12 เดือน.xlsx]000'!#REF!</xm:f>
          </x14:formula1>
          <xm:sqref>V2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5"/>
  <sheetViews>
    <sheetView zoomScale="55" zoomScaleNormal="55" workbookViewId="0">
      <pane xSplit="3" ySplit="5" topLeftCell="N353" activePane="bottomRight" state="frozen"/>
      <selection activeCell="O26" sqref="O26"/>
      <selection pane="topRight" activeCell="O26" sqref="O26"/>
      <selection pane="bottomLeft" activeCell="O26" sqref="O26"/>
      <selection pane="bottomRight" activeCell="O26" sqref="O26:O28"/>
    </sheetView>
  </sheetViews>
  <sheetFormatPr defaultColWidth="12.625" defaultRowHeight="15" customHeight="1"/>
  <cols>
    <col min="1" max="1" width="9" style="100" customWidth="1"/>
    <col min="2" max="3" width="39.625" style="100" customWidth="1"/>
    <col min="4" max="4" width="18.125" style="100" customWidth="1"/>
    <col min="5" max="8" width="12.125" style="100" customWidth="1"/>
    <col min="9" max="9" width="15.75" style="100" customWidth="1"/>
    <col min="10" max="10" width="12.875" style="100" customWidth="1"/>
    <col min="11" max="11" width="9.125" style="100" customWidth="1"/>
    <col min="12" max="12" width="24.625" style="100" customWidth="1"/>
    <col min="13" max="13" width="15.625" style="100" customWidth="1"/>
    <col min="14" max="14" width="40.5" style="100" customWidth="1"/>
    <col min="15" max="15" width="36" style="100" customWidth="1"/>
    <col min="16" max="16" width="37.875" style="100" customWidth="1"/>
    <col min="17" max="20" width="9" style="100" customWidth="1"/>
    <col min="21" max="21" width="31" style="100" customWidth="1"/>
    <col min="22" max="26" width="9" style="100" customWidth="1"/>
    <col min="27" max="16384" width="12.625" style="100"/>
  </cols>
  <sheetData>
    <row r="1" spans="1:26" ht="24" customHeight="1">
      <c r="A1" s="92"/>
      <c r="B1" s="93" t="s">
        <v>81</v>
      </c>
      <c r="C1" s="94" t="s">
        <v>1</v>
      </c>
      <c r="D1" s="94"/>
      <c r="E1" s="94"/>
      <c r="F1" s="94"/>
      <c r="G1" s="94"/>
      <c r="H1" s="94"/>
      <c r="I1" s="95"/>
      <c r="J1" s="94"/>
      <c r="K1" s="96"/>
      <c r="L1" s="94"/>
      <c r="M1" s="96"/>
      <c r="N1" s="96"/>
      <c r="O1" s="97" t="s">
        <v>2</v>
      </c>
      <c r="P1" s="98"/>
      <c r="Q1" s="99"/>
      <c r="R1" s="99"/>
      <c r="S1" s="99"/>
      <c r="T1" s="99"/>
      <c r="U1" s="99"/>
      <c r="V1" s="99"/>
      <c r="W1" s="99"/>
      <c r="X1" s="99"/>
      <c r="Y1" s="99"/>
      <c r="Z1" s="99"/>
    </row>
    <row r="2" spans="1:26" ht="24" customHeight="1">
      <c r="A2" s="101"/>
      <c r="B2" s="102" t="s">
        <v>3</v>
      </c>
      <c r="C2" s="103" t="s">
        <v>4</v>
      </c>
      <c r="D2" s="104"/>
      <c r="E2" s="105"/>
      <c r="F2" s="104"/>
      <c r="G2" s="104"/>
      <c r="H2" s="104"/>
      <c r="I2" s="106"/>
      <c r="J2" s="104"/>
      <c r="K2" s="107"/>
      <c r="L2" s="104"/>
      <c r="M2" s="107"/>
      <c r="N2" s="107"/>
      <c r="O2" s="108" t="s">
        <v>5</v>
      </c>
      <c r="P2" s="109"/>
      <c r="Q2" s="99"/>
      <c r="R2" s="99"/>
      <c r="S2" s="99"/>
      <c r="T2" s="99"/>
      <c r="U2" s="99"/>
      <c r="V2" s="99"/>
      <c r="W2" s="99"/>
      <c r="X2" s="99"/>
      <c r="Y2" s="99"/>
      <c r="Z2" s="99"/>
    </row>
    <row r="3" spans="1:26" ht="24" customHeight="1">
      <c r="A3" s="101"/>
      <c r="B3" s="110"/>
      <c r="C3" s="111" t="s">
        <v>6</v>
      </c>
      <c r="D3" s="111" t="s">
        <v>7</v>
      </c>
      <c r="E3" s="111" t="s">
        <v>8</v>
      </c>
      <c r="F3" s="111" t="s">
        <v>9</v>
      </c>
      <c r="G3" s="99"/>
      <c r="H3" s="99"/>
      <c r="I3" s="112"/>
      <c r="J3" s="99"/>
      <c r="K3" s="113"/>
      <c r="L3" s="99"/>
      <c r="M3" s="113"/>
      <c r="N3" s="113"/>
      <c r="O3" s="113"/>
      <c r="P3" s="112"/>
      <c r="Q3" s="99"/>
      <c r="R3" s="99"/>
      <c r="S3" s="99"/>
      <c r="T3" s="99"/>
      <c r="U3" s="99"/>
      <c r="V3" s="99"/>
      <c r="W3" s="99"/>
      <c r="X3" s="99"/>
      <c r="Y3" s="99"/>
      <c r="Z3" s="99"/>
    </row>
    <row r="4" spans="1:26" ht="24" customHeight="1">
      <c r="A4" s="114" t="s">
        <v>11</v>
      </c>
      <c r="B4" s="114" t="s">
        <v>82</v>
      </c>
      <c r="C4" s="114" t="s">
        <v>83</v>
      </c>
      <c r="D4" s="114" t="s">
        <v>84</v>
      </c>
      <c r="E4" s="115" t="s">
        <v>85</v>
      </c>
      <c r="F4" s="116"/>
      <c r="G4" s="116"/>
      <c r="H4" s="117"/>
      <c r="I4" s="118" t="s">
        <v>86</v>
      </c>
      <c r="J4" s="115" t="s">
        <v>87</v>
      </c>
      <c r="K4" s="116"/>
      <c r="L4" s="116"/>
      <c r="M4" s="117"/>
      <c r="N4" s="114" t="s">
        <v>88</v>
      </c>
      <c r="O4" s="114" t="s">
        <v>89</v>
      </c>
      <c r="P4" s="112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4" customHeight="1">
      <c r="A5" s="119"/>
      <c r="B5" s="119"/>
      <c r="C5" s="119"/>
      <c r="D5" s="119"/>
      <c r="E5" s="120" t="s">
        <v>23</v>
      </c>
      <c r="F5" s="120" t="s">
        <v>24</v>
      </c>
      <c r="G5" s="120" t="s">
        <v>25</v>
      </c>
      <c r="H5" s="120" t="s">
        <v>26</v>
      </c>
      <c r="I5" s="119"/>
      <c r="J5" s="120" t="s">
        <v>90</v>
      </c>
      <c r="K5" s="120" t="s">
        <v>91</v>
      </c>
      <c r="L5" s="120" t="s">
        <v>92</v>
      </c>
      <c r="M5" s="120" t="s">
        <v>93</v>
      </c>
      <c r="N5" s="119"/>
      <c r="O5" s="119"/>
      <c r="P5" s="112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4" customHeight="1">
      <c r="A6" s="121" t="s">
        <v>94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3"/>
      <c r="P6" s="112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s="133" customFormat="1" ht="106.5" customHeight="1">
      <c r="A7" s="124">
        <v>1</v>
      </c>
      <c r="B7" s="125" t="s">
        <v>95</v>
      </c>
      <c r="C7" s="126" t="s">
        <v>96</v>
      </c>
      <c r="D7" s="126" t="s">
        <v>97</v>
      </c>
      <c r="E7" s="127" t="s">
        <v>98</v>
      </c>
      <c r="F7" s="126"/>
      <c r="G7" s="126"/>
      <c r="H7" s="126"/>
      <c r="I7" s="128">
        <v>23660</v>
      </c>
      <c r="J7" s="126">
        <v>62131109035</v>
      </c>
      <c r="K7" s="129">
        <v>3</v>
      </c>
      <c r="L7" s="126" t="s">
        <v>99</v>
      </c>
      <c r="M7" s="129" t="s">
        <v>100</v>
      </c>
      <c r="N7" s="129" t="s">
        <v>101</v>
      </c>
      <c r="O7" s="130" t="s">
        <v>64</v>
      </c>
      <c r="P7" s="131"/>
      <c r="Q7" s="132"/>
      <c r="R7" s="132"/>
      <c r="S7" s="132"/>
      <c r="T7" s="132"/>
      <c r="U7" s="132">
        <f>IFERROR(IF(O7&gt;1,ROUND((O7/T7)*100,2),"N/A"),0)</f>
        <v>0</v>
      </c>
      <c r="V7" s="132"/>
      <c r="W7" s="132"/>
      <c r="X7" s="132"/>
      <c r="Y7" s="132"/>
      <c r="Z7" s="132"/>
    </row>
    <row r="8" spans="1:26" s="133" customFormat="1" ht="105.75" customHeight="1">
      <c r="A8" s="124">
        <v>2</v>
      </c>
      <c r="B8" s="125" t="s">
        <v>102</v>
      </c>
      <c r="C8" s="126" t="s">
        <v>103</v>
      </c>
      <c r="D8" s="126" t="s">
        <v>97</v>
      </c>
      <c r="E8" s="127"/>
      <c r="F8" s="127" t="s">
        <v>98</v>
      </c>
      <c r="G8" s="126"/>
      <c r="H8" s="126"/>
      <c r="I8" s="128">
        <v>23662</v>
      </c>
      <c r="J8" s="126">
        <v>61131109035</v>
      </c>
      <c r="K8" s="129">
        <v>4</v>
      </c>
      <c r="L8" s="125" t="s">
        <v>104</v>
      </c>
      <c r="M8" s="129" t="s">
        <v>100</v>
      </c>
      <c r="N8" s="129" t="s">
        <v>101</v>
      </c>
      <c r="O8" s="130" t="s">
        <v>64</v>
      </c>
      <c r="P8" s="131"/>
      <c r="Q8" s="132"/>
      <c r="R8" s="132"/>
      <c r="S8" s="132"/>
      <c r="T8" s="132"/>
      <c r="U8" s="132"/>
      <c r="V8" s="134" t="s">
        <v>105</v>
      </c>
      <c r="W8" s="132"/>
      <c r="X8" s="132"/>
      <c r="Y8" s="132"/>
      <c r="Z8" s="132"/>
    </row>
    <row r="9" spans="1:26" s="133" customFormat="1" ht="123" customHeight="1">
      <c r="A9" s="124">
        <v>3</v>
      </c>
      <c r="B9" s="125" t="s">
        <v>106</v>
      </c>
      <c r="C9" s="126" t="s">
        <v>103</v>
      </c>
      <c r="D9" s="126" t="s">
        <v>97</v>
      </c>
      <c r="E9" s="127"/>
      <c r="F9" s="127" t="s">
        <v>98</v>
      </c>
      <c r="G9" s="126"/>
      <c r="H9" s="126"/>
      <c r="I9" s="128">
        <v>23662</v>
      </c>
      <c r="J9" s="126">
        <v>61131109031</v>
      </c>
      <c r="K9" s="129">
        <v>4</v>
      </c>
      <c r="L9" s="125" t="s">
        <v>107</v>
      </c>
      <c r="M9" s="129" t="s">
        <v>100</v>
      </c>
      <c r="N9" s="129" t="s">
        <v>101</v>
      </c>
      <c r="O9" s="130" t="s">
        <v>64</v>
      </c>
      <c r="P9" s="131"/>
      <c r="Q9" s="132"/>
      <c r="R9" s="132"/>
      <c r="S9" s="132"/>
      <c r="T9" s="132"/>
      <c r="U9" s="132"/>
      <c r="V9" s="135" t="s">
        <v>97</v>
      </c>
      <c r="W9" s="132"/>
      <c r="X9" s="132"/>
      <c r="Y9" s="132"/>
      <c r="Z9" s="132"/>
    </row>
    <row r="10" spans="1:26" s="133" customFormat="1" ht="131.25" customHeight="1">
      <c r="A10" s="136">
        <v>4</v>
      </c>
      <c r="B10" s="137" t="s">
        <v>108</v>
      </c>
      <c r="C10" s="137" t="s">
        <v>109</v>
      </c>
      <c r="D10" s="138" t="s">
        <v>97</v>
      </c>
      <c r="E10" s="139" t="s">
        <v>110</v>
      </c>
      <c r="F10" s="140"/>
      <c r="G10" s="140"/>
      <c r="H10" s="140"/>
      <c r="I10" s="141">
        <v>23680</v>
      </c>
      <c r="J10" s="138">
        <v>61131109031</v>
      </c>
      <c r="K10" s="142">
        <v>4</v>
      </c>
      <c r="L10" s="140" t="s">
        <v>107</v>
      </c>
      <c r="M10" s="143" t="s">
        <v>100</v>
      </c>
      <c r="N10" s="143" t="s">
        <v>101</v>
      </c>
      <c r="O10" s="144" t="s">
        <v>64</v>
      </c>
      <c r="P10" s="131"/>
      <c r="Q10" s="132"/>
      <c r="R10" s="132"/>
      <c r="S10" s="132"/>
      <c r="T10" s="132"/>
      <c r="U10" s="132"/>
      <c r="V10" s="132"/>
      <c r="W10" s="132"/>
      <c r="X10" s="132"/>
      <c r="Y10" s="132"/>
      <c r="Z10" s="132"/>
    </row>
    <row r="11" spans="1:26" s="133" customFormat="1" ht="129" customHeight="1">
      <c r="A11" s="136">
        <v>5</v>
      </c>
      <c r="B11" s="137" t="s">
        <v>111</v>
      </c>
      <c r="C11" s="137" t="s">
        <v>112</v>
      </c>
      <c r="D11" s="138" t="s">
        <v>97</v>
      </c>
      <c r="E11" s="139" t="s">
        <v>110</v>
      </c>
      <c r="F11" s="145"/>
      <c r="G11" s="145"/>
      <c r="H11" s="145"/>
      <c r="I11" s="146">
        <v>23691</v>
      </c>
      <c r="J11" s="138">
        <v>61131109031</v>
      </c>
      <c r="K11" s="142">
        <v>4</v>
      </c>
      <c r="L11" s="140" t="s">
        <v>107</v>
      </c>
      <c r="M11" s="143" t="s">
        <v>100</v>
      </c>
      <c r="N11" s="143" t="s">
        <v>101</v>
      </c>
      <c r="O11" s="144" t="s">
        <v>64</v>
      </c>
      <c r="P11" s="131"/>
      <c r="Q11" s="132"/>
      <c r="R11" s="132"/>
      <c r="S11" s="132"/>
      <c r="T11" s="132"/>
      <c r="U11" s="132"/>
      <c r="V11" s="132"/>
      <c r="W11" s="132"/>
      <c r="X11" s="132"/>
      <c r="Y11" s="132"/>
      <c r="Z11" s="132"/>
    </row>
    <row r="12" spans="1:26" s="159" customFormat="1" ht="118.5" customHeight="1">
      <c r="A12" s="147">
        <v>6</v>
      </c>
      <c r="B12" s="148" t="s">
        <v>113</v>
      </c>
      <c r="C12" s="149" t="s">
        <v>114</v>
      </c>
      <c r="D12" s="150" t="s">
        <v>97</v>
      </c>
      <c r="E12" s="151" t="s">
        <v>98</v>
      </c>
      <c r="F12" s="152"/>
      <c r="G12" s="152"/>
      <c r="H12" s="152"/>
      <c r="I12" s="153">
        <v>23696</v>
      </c>
      <c r="J12" s="154" t="s">
        <v>115</v>
      </c>
      <c r="K12" s="155" t="s">
        <v>116</v>
      </c>
      <c r="L12" s="154" t="s">
        <v>117</v>
      </c>
      <c r="M12" s="156" t="s">
        <v>100</v>
      </c>
      <c r="N12" s="156" t="s">
        <v>101</v>
      </c>
      <c r="O12" s="157" t="s">
        <v>64</v>
      </c>
      <c r="P12" s="131"/>
      <c r="Q12" s="158"/>
      <c r="R12" s="158"/>
      <c r="S12" s="158"/>
      <c r="T12" s="158"/>
      <c r="U12" s="158"/>
      <c r="V12" s="158"/>
      <c r="W12" s="158"/>
      <c r="X12" s="158"/>
      <c r="Y12" s="158"/>
      <c r="Z12" s="158"/>
    </row>
    <row r="13" spans="1:26" s="159" customFormat="1" ht="48.75" customHeight="1">
      <c r="A13" s="136">
        <v>7</v>
      </c>
      <c r="B13" s="154" t="s">
        <v>118</v>
      </c>
      <c r="C13" s="152" t="s">
        <v>119</v>
      </c>
      <c r="D13" s="152" t="s">
        <v>97</v>
      </c>
      <c r="E13" s="152"/>
      <c r="F13" s="152"/>
      <c r="G13" s="152"/>
      <c r="H13" s="139" t="s">
        <v>110</v>
      </c>
      <c r="I13" s="153">
        <v>23717</v>
      </c>
      <c r="J13" s="152">
        <v>62131110007</v>
      </c>
      <c r="K13" s="160">
        <v>3</v>
      </c>
      <c r="L13" s="152" t="s">
        <v>120</v>
      </c>
      <c r="M13" s="160" t="s">
        <v>100</v>
      </c>
      <c r="N13" s="160" t="s">
        <v>121</v>
      </c>
      <c r="O13" s="160" t="s">
        <v>64</v>
      </c>
      <c r="P13" s="131"/>
      <c r="Q13" s="158"/>
      <c r="R13" s="158"/>
      <c r="S13" s="158"/>
      <c r="T13" s="158"/>
      <c r="U13" s="158"/>
      <c r="V13" s="158"/>
      <c r="W13" s="158"/>
      <c r="X13" s="158"/>
      <c r="Y13" s="158"/>
      <c r="Z13" s="158"/>
    </row>
    <row r="14" spans="1:26" s="159" customFormat="1" ht="45.75" customHeight="1">
      <c r="A14" s="136">
        <v>8</v>
      </c>
      <c r="B14" s="154" t="s">
        <v>122</v>
      </c>
      <c r="C14" s="152" t="s">
        <v>119</v>
      </c>
      <c r="D14" s="152" t="s">
        <v>97</v>
      </c>
      <c r="E14" s="152"/>
      <c r="F14" s="152"/>
      <c r="G14" s="152"/>
      <c r="H14" s="139" t="s">
        <v>110</v>
      </c>
      <c r="I14" s="153">
        <v>23717</v>
      </c>
      <c r="J14" s="152">
        <v>62131110007</v>
      </c>
      <c r="K14" s="160">
        <v>3</v>
      </c>
      <c r="L14" s="152" t="s">
        <v>120</v>
      </c>
      <c r="M14" s="160" t="s">
        <v>100</v>
      </c>
      <c r="N14" s="160" t="s">
        <v>121</v>
      </c>
      <c r="O14" s="160" t="s">
        <v>64</v>
      </c>
      <c r="P14" s="131"/>
      <c r="Q14" s="158"/>
      <c r="R14" s="158"/>
      <c r="S14" s="158"/>
      <c r="T14" s="158"/>
      <c r="U14" s="158"/>
      <c r="V14" s="158"/>
      <c r="W14" s="158"/>
      <c r="X14" s="158"/>
      <c r="Y14" s="158"/>
      <c r="Z14" s="158"/>
    </row>
    <row r="15" spans="1:26" s="159" customFormat="1" ht="73.5" customHeight="1">
      <c r="A15" s="136">
        <v>9</v>
      </c>
      <c r="B15" s="161" t="s">
        <v>123</v>
      </c>
      <c r="C15" s="148" t="s">
        <v>124</v>
      </c>
      <c r="D15" s="152" t="s">
        <v>97</v>
      </c>
      <c r="E15" s="151" t="s">
        <v>98</v>
      </c>
      <c r="F15" s="152"/>
      <c r="G15" s="152"/>
      <c r="H15" s="152"/>
      <c r="I15" s="162">
        <v>242875</v>
      </c>
      <c r="J15" s="152">
        <v>63121112013</v>
      </c>
      <c r="K15" s="163">
        <v>2</v>
      </c>
      <c r="L15" s="149" t="s">
        <v>125</v>
      </c>
      <c r="M15" s="156" t="s">
        <v>100</v>
      </c>
      <c r="N15" s="160" t="s">
        <v>126</v>
      </c>
      <c r="O15" s="157" t="s">
        <v>64</v>
      </c>
      <c r="P15" s="131"/>
      <c r="Q15" s="158"/>
      <c r="R15" s="158"/>
      <c r="S15" s="158"/>
      <c r="T15" s="158"/>
      <c r="U15" s="158"/>
      <c r="V15" s="158"/>
      <c r="W15" s="158"/>
      <c r="X15" s="158"/>
      <c r="Y15" s="158"/>
      <c r="Z15" s="158"/>
    </row>
    <row r="16" spans="1:26" s="159" customFormat="1" ht="100.5" customHeight="1">
      <c r="A16" s="147">
        <v>10</v>
      </c>
      <c r="B16" s="164" t="s">
        <v>127</v>
      </c>
      <c r="C16" s="148" t="s">
        <v>128</v>
      </c>
      <c r="D16" s="165" t="s">
        <v>97</v>
      </c>
      <c r="E16" s="151" t="s">
        <v>98</v>
      </c>
      <c r="F16" s="152"/>
      <c r="G16" s="152"/>
      <c r="H16" s="152"/>
      <c r="I16" s="153">
        <v>23734</v>
      </c>
      <c r="J16" s="152">
        <v>64121109031</v>
      </c>
      <c r="K16" s="163">
        <v>1</v>
      </c>
      <c r="L16" s="149" t="s">
        <v>129</v>
      </c>
      <c r="M16" s="156" t="s">
        <v>100</v>
      </c>
      <c r="N16" s="160" t="s">
        <v>130</v>
      </c>
      <c r="O16" s="157" t="s">
        <v>64</v>
      </c>
      <c r="P16" s="131"/>
      <c r="Q16" s="158"/>
      <c r="R16" s="158"/>
      <c r="S16" s="158"/>
      <c r="T16" s="158"/>
      <c r="U16" s="158"/>
      <c r="V16" s="158"/>
      <c r="W16" s="158"/>
      <c r="X16" s="158"/>
      <c r="Y16" s="158"/>
      <c r="Z16" s="158"/>
    </row>
    <row r="17" spans="1:26" s="159" customFormat="1" ht="98.25" customHeight="1">
      <c r="A17" s="147">
        <v>11</v>
      </c>
      <c r="B17" s="164" t="s">
        <v>131</v>
      </c>
      <c r="C17" s="149" t="s">
        <v>132</v>
      </c>
      <c r="D17" s="165" t="s">
        <v>97</v>
      </c>
      <c r="E17" s="151" t="s">
        <v>98</v>
      </c>
      <c r="F17" s="152"/>
      <c r="G17" s="152"/>
      <c r="H17" s="152"/>
      <c r="I17" s="153">
        <v>23740</v>
      </c>
      <c r="J17" s="152">
        <v>64121109005</v>
      </c>
      <c r="K17" s="163">
        <v>1</v>
      </c>
      <c r="L17" s="149" t="s">
        <v>133</v>
      </c>
      <c r="M17" s="156" t="s">
        <v>100</v>
      </c>
      <c r="N17" s="160" t="s">
        <v>130</v>
      </c>
      <c r="O17" s="157" t="s">
        <v>64</v>
      </c>
      <c r="P17" s="131"/>
      <c r="Q17" s="158"/>
      <c r="R17" s="158"/>
      <c r="S17" s="158"/>
      <c r="T17" s="158"/>
      <c r="U17" s="158"/>
      <c r="V17" s="158"/>
      <c r="W17" s="158"/>
      <c r="X17" s="158"/>
      <c r="Y17" s="158"/>
      <c r="Z17" s="158"/>
    </row>
    <row r="18" spans="1:26" s="159" customFormat="1" ht="90.75" customHeight="1">
      <c r="A18" s="166">
        <v>12</v>
      </c>
      <c r="B18" s="167" t="s">
        <v>134</v>
      </c>
      <c r="C18" s="168" t="s">
        <v>112</v>
      </c>
      <c r="D18" s="168" t="s">
        <v>97</v>
      </c>
      <c r="E18" s="151"/>
      <c r="F18" s="168"/>
      <c r="G18" s="151" t="s">
        <v>98</v>
      </c>
      <c r="H18" s="168"/>
      <c r="I18" s="169">
        <v>23688</v>
      </c>
      <c r="J18" s="168">
        <v>63121108043</v>
      </c>
      <c r="K18" s="156">
        <v>2</v>
      </c>
      <c r="L18" s="168" t="s">
        <v>135</v>
      </c>
      <c r="M18" s="156" t="s">
        <v>100</v>
      </c>
      <c r="N18" s="156" t="s">
        <v>136</v>
      </c>
      <c r="O18" s="156" t="s">
        <v>64</v>
      </c>
      <c r="P18" s="131"/>
      <c r="Q18" s="158"/>
      <c r="R18" s="158"/>
      <c r="S18" s="158"/>
      <c r="T18" s="158"/>
      <c r="U18" s="158"/>
      <c r="V18" s="158"/>
      <c r="W18" s="158"/>
      <c r="X18" s="158"/>
      <c r="Y18" s="158"/>
      <c r="Z18" s="158"/>
    </row>
    <row r="19" spans="1:26" s="159" customFormat="1" ht="90.75" customHeight="1">
      <c r="A19" s="166">
        <v>13</v>
      </c>
      <c r="B19" s="167" t="s">
        <v>137</v>
      </c>
      <c r="C19" s="168" t="s">
        <v>138</v>
      </c>
      <c r="D19" s="168" t="s">
        <v>97</v>
      </c>
      <c r="E19" s="151" t="s">
        <v>98</v>
      </c>
      <c r="F19" s="168"/>
      <c r="G19" s="168"/>
      <c r="H19" s="168"/>
      <c r="I19" s="169">
        <v>24099</v>
      </c>
      <c r="J19" s="168">
        <v>63121108043</v>
      </c>
      <c r="K19" s="156">
        <v>2</v>
      </c>
      <c r="L19" s="168" t="s">
        <v>135</v>
      </c>
      <c r="M19" s="156" t="s">
        <v>100</v>
      </c>
      <c r="N19" s="156" t="s">
        <v>136</v>
      </c>
      <c r="O19" s="156" t="s">
        <v>64</v>
      </c>
      <c r="P19" s="131"/>
      <c r="Q19" s="158"/>
      <c r="R19" s="158"/>
      <c r="S19" s="158"/>
      <c r="T19" s="158"/>
      <c r="U19" s="158"/>
      <c r="V19" s="158"/>
      <c r="W19" s="158"/>
      <c r="X19" s="158"/>
      <c r="Y19" s="158"/>
      <c r="Z19" s="158"/>
    </row>
    <row r="20" spans="1:26" s="179" customFormat="1" ht="108.75" customHeight="1">
      <c r="A20" s="170">
        <v>14</v>
      </c>
      <c r="B20" s="171" t="s">
        <v>139</v>
      </c>
      <c r="C20" s="172" t="s">
        <v>140</v>
      </c>
      <c r="D20" s="173" t="s">
        <v>97</v>
      </c>
      <c r="E20" s="151" t="s">
        <v>98</v>
      </c>
      <c r="F20" s="173"/>
      <c r="G20" s="173"/>
      <c r="H20" s="173"/>
      <c r="I20" s="174" t="s">
        <v>141</v>
      </c>
      <c r="J20" s="172" t="s">
        <v>142</v>
      </c>
      <c r="K20" s="175" t="s">
        <v>143</v>
      </c>
      <c r="L20" s="176" t="s">
        <v>144</v>
      </c>
      <c r="M20" s="177" t="s">
        <v>100</v>
      </c>
      <c r="N20" s="177" t="s">
        <v>130</v>
      </c>
      <c r="O20" s="177" t="s">
        <v>64</v>
      </c>
      <c r="P20" s="131"/>
      <c r="Q20" s="178"/>
      <c r="R20" s="178"/>
      <c r="S20" s="178"/>
      <c r="T20" s="178"/>
      <c r="U20" s="178"/>
      <c r="V20" s="178"/>
      <c r="W20" s="178"/>
      <c r="X20" s="178"/>
      <c r="Y20" s="178"/>
      <c r="Z20" s="178"/>
    </row>
    <row r="21" spans="1:26" s="179" customFormat="1" ht="139.5" customHeight="1">
      <c r="A21" s="170">
        <v>15</v>
      </c>
      <c r="B21" s="180" t="s">
        <v>145</v>
      </c>
      <c r="C21" s="172" t="s">
        <v>146</v>
      </c>
      <c r="D21" s="173" t="s">
        <v>97</v>
      </c>
      <c r="E21" s="151" t="s">
        <v>98</v>
      </c>
      <c r="F21" s="173"/>
      <c r="G21" s="173"/>
      <c r="H21" s="173"/>
      <c r="I21" s="181">
        <v>23811</v>
      </c>
      <c r="J21" s="173">
        <v>63121109056</v>
      </c>
      <c r="K21" s="177">
        <v>2</v>
      </c>
      <c r="L21" s="173" t="s">
        <v>147</v>
      </c>
      <c r="M21" s="177" t="s">
        <v>100</v>
      </c>
      <c r="N21" s="177" t="s">
        <v>130</v>
      </c>
      <c r="O21" s="177" t="s">
        <v>64</v>
      </c>
      <c r="P21" s="131"/>
      <c r="Q21" s="178"/>
      <c r="R21" s="178"/>
      <c r="S21" s="178"/>
      <c r="T21" s="178"/>
      <c r="U21" s="178"/>
      <c r="V21" s="178"/>
      <c r="W21" s="178"/>
      <c r="X21" s="178"/>
      <c r="Y21" s="178"/>
      <c r="Z21" s="178"/>
    </row>
    <row r="22" spans="1:26" s="179" customFormat="1" ht="165.75" customHeight="1">
      <c r="A22" s="170">
        <v>16</v>
      </c>
      <c r="B22" s="180" t="s">
        <v>148</v>
      </c>
      <c r="C22" s="173" t="s">
        <v>149</v>
      </c>
      <c r="D22" s="173" t="s">
        <v>97</v>
      </c>
      <c r="E22" s="151" t="s">
        <v>98</v>
      </c>
      <c r="F22" s="173"/>
      <c r="G22" s="173"/>
      <c r="H22" s="173"/>
      <c r="I22" s="181">
        <v>23814</v>
      </c>
      <c r="J22" s="173">
        <v>62131109035</v>
      </c>
      <c r="K22" s="177">
        <v>3</v>
      </c>
      <c r="L22" s="173" t="s">
        <v>99</v>
      </c>
      <c r="M22" s="177" t="s">
        <v>100</v>
      </c>
      <c r="N22" s="177" t="s">
        <v>130</v>
      </c>
      <c r="O22" s="177" t="s">
        <v>64</v>
      </c>
      <c r="P22" s="131"/>
      <c r="Q22" s="178"/>
      <c r="R22" s="178"/>
      <c r="S22" s="178"/>
      <c r="T22" s="178"/>
      <c r="U22" s="178"/>
      <c r="V22" s="178"/>
      <c r="W22" s="178"/>
      <c r="X22" s="178"/>
      <c r="Y22" s="178"/>
      <c r="Z22" s="178"/>
    </row>
    <row r="23" spans="1:26" s="133" customFormat="1" ht="51.75" customHeight="1">
      <c r="A23" s="136">
        <v>17</v>
      </c>
      <c r="B23" s="182" t="s">
        <v>150</v>
      </c>
      <c r="C23" s="183" t="s">
        <v>151</v>
      </c>
      <c r="D23" s="184" t="s">
        <v>97</v>
      </c>
      <c r="E23" s="184"/>
      <c r="F23" s="184"/>
      <c r="G23" s="184"/>
      <c r="H23" s="185" t="s">
        <v>98</v>
      </c>
      <c r="I23" s="186">
        <v>242880</v>
      </c>
      <c r="J23" s="183">
        <v>62131110007</v>
      </c>
      <c r="K23" s="183">
        <v>3</v>
      </c>
      <c r="L23" s="184" t="s">
        <v>120</v>
      </c>
      <c r="M23" s="183" t="s">
        <v>100</v>
      </c>
      <c r="N23" s="183" t="s">
        <v>121</v>
      </c>
      <c r="O23" s="183" t="s">
        <v>64</v>
      </c>
      <c r="P23" s="131"/>
      <c r="Q23" s="132"/>
      <c r="R23" s="132"/>
      <c r="S23" s="132"/>
      <c r="T23" s="132"/>
      <c r="U23" s="132"/>
      <c r="V23" s="132"/>
      <c r="W23" s="132"/>
      <c r="X23" s="132"/>
      <c r="Y23" s="132"/>
      <c r="Z23" s="132"/>
    </row>
    <row r="24" spans="1:26" s="133" customFormat="1" ht="33" customHeight="1">
      <c r="A24" s="187" t="s">
        <v>35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9"/>
      <c r="P24" s="131"/>
      <c r="Q24" s="132"/>
      <c r="R24" s="132"/>
      <c r="S24" s="132"/>
      <c r="T24" s="132"/>
      <c r="U24" s="132"/>
      <c r="V24" s="132"/>
      <c r="W24" s="132"/>
      <c r="X24" s="132"/>
      <c r="Y24" s="132"/>
      <c r="Z24" s="132"/>
    </row>
    <row r="25" spans="1:26" s="133" customFormat="1" ht="28.5" customHeight="1">
      <c r="A25" s="136">
        <v>1</v>
      </c>
      <c r="B25" s="154" t="s">
        <v>152</v>
      </c>
      <c r="C25" s="152" t="s">
        <v>153</v>
      </c>
      <c r="D25" s="152" t="s">
        <v>97</v>
      </c>
      <c r="E25" s="190" t="s">
        <v>154</v>
      </c>
      <c r="F25" s="152"/>
      <c r="G25" s="152"/>
      <c r="H25" s="152"/>
      <c r="I25" s="153">
        <v>23681</v>
      </c>
      <c r="J25" s="191">
        <v>63122228041</v>
      </c>
      <c r="K25" s="160">
        <v>2</v>
      </c>
      <c r="L25" s="152" t="s">
        <v>155</v>
      </c>
      <c r="M25" s="160" t="s">
        <v>100</v>
      </c>
      <c r="N25" s="160" t="s">
        <v>156</v>
      </c>
      <c r="O25" s="160" t="s">
        <v>157</v>
      </c>
      <c r="P25" s="131"/>
      <c r="Q25" s="132"/>
      <c r="R25" s="132"/>
      <c r="S25" s="132"/>
      <c r="T25" s="132"/>
      <c r="U25" s="132"/>
      <c r="V25" s="132"/>
      <c r="W25" s="132"/>
      <c r="X25" s="132"/>
      <c r="Y25" s="132"/>
      <c r="Z25" s="132"/>
    </row>
    <row r="26" spans="1:26" s="133" customFormat="1" ht="25.5" customHeight="1">
      <c r="A26" s="192">
        <v>2</v>
      </c>
      <c r="B26" s="193" t="s">
        <v>158</v>
      </c>
      <c r="C26" s="194" t="s">
        <v>159</v>
      </c>
      <c r="D26" s="194" t="s">
        <v>97</v>
      </c>
      <c r="E26" s="195" t="s">
        <v>154</v>
      </c>
      <c r="F26" s="196"/>
      <c r="G26" s="196"/>
      <c r="H26" s="196"/>
      <c r="I26" s="197">
        <v>242833</v>
      </c>
      <c r="J26" s="198">
        <v>61122203009</v>
      </c>
      <c r="K26" s="157">
        <v>4</v>
      </c>
      <c r="L26" s="152" t="s">
        <v>160</v>
      </c>
      <c r="M26" s="160" t="s">
        <v>100</v>
      </c>
      <c r="N26" s="196" t="s">
        <v>161</v>
      </c>
      <c r="O26" s="196" t="s">
        <v>157</v>
      </c>
      <c r="P26" s="131"/>
      <c r="Q26" s="132"/>
      <c r="R26" s="132"/>
      <c r="S26" s="132"/>
      <c r="T26" s="132"/>
      <c r="U26" s="132"/>
      <c r="V26" s="132"/>
      <c r="W26" s="132"/>
      <c r="X26" s="132"/>
      <c r="Y26" s="132"/>
      <c r="Z26" s="132"/>
    </row>
    <row r="27" spans="1:26" s="133" customFormat="1" ht="24.75" customHeight="1">
      <c r="A27" s="199"/>
      <c r="B27" s="200"/>
      <c r="C27" s="201"/>
      <c r="D27" s="201"/>
      <c r="E27" s="202"/>
      <c r="F27" s="203"/>
      <c r="G27" s="203"/>
      <c r="H27" s="203"/>
      <c r="I27" s="204"/>
      <c r="J27" s="198">
        <v>61122203025</v>
      </c>
      <c r="K27" s="157">
        <v>4</v>
      </c>
      <c r="L27" s="152" t="s">
        <v>162</v>
      </c>
      <c r="M27" s="160" t="s">
        <v>100</v>
      </c>
      <c r="N27" s="203"/>
      <c r="O27" s="203"/>
      <c r="P27" s="131"/>
      <c r="Q27" s="132"/>
      <c r="R27" s="132"/>
      <c r="S27" s="132"/>
      <c r="T27" s="132"/>
      <c r="U27" s="132"/>
      <c r="V27" s="132"/>
      <c r="W27" s="132"/>
      <c r="X27" s="132"/>
      <c r="Y27" s="132"/>
      <c r="Z27" s="132"/>
    </row>
    <row r="28" spans="1:26" s="133" customFormat="1" ht="24" customHeight="1">
      <c r="A28" s="205"/>
      <c r="B28" s="206"/>
      <c r="C28" s="207"/>
      <c r="D28" s="207"/>
      <c r="E28" s="208"/>
      <c r="F28" s="209"/>
      <c r="G28" s="209"/>
      <c r="H28" s="209"/>
      <c r="I28" s="210"/>
      <c r="J28" s="198">
        <v>61122203027</v>
      </c>
      <c r="K28" s="157">
        <v>4</v>
      </c>
      <c r="L28" s="152" t="s">
        <v>163</v>
      </c>
      <c r="M28" s="160" t="s">
        <v>100</v>
      </c>
      <c r="N28" s="209"/>
      <c r="O28" s="209"/>
      <c r="P28" s="131"/>
      <c r="Q28" s="132"/>
      <c r="R28" s="132"/>
      <c r="S28" s="132"/>
      <c r="T28" s="132"/>
      <c r="U28" s="132"/>
      <c r="V28" s="132"/>
      <c r="W28" s="132"/>
      <c r="X28" s="132"/>
      <c r="Y28" s="132"/>
      <c r="Z28" s="132"/>
    </row>
    <row r="29" spans="1:26" s="133" customFormat="1" ht="127.5" customHeight="1">
      <c r="A29" s="136">
        <v>3</v>
      </c>
      <c r="B29" s="154" t="s">
        <v>164</v>
      </c>
      <c r="C29" s="152" t="s">
        <v>165</v>
      </c>
      <c r="D29" s="152" t="s">
        <v>166</v>
      </c>
      <c r="E29" s="190" t="s">
        <v>154</v>
      </c>
      <c r="F29" s="152"/>
      <c r="G29" s="152"/>
      <c r="H29" s="152"/>
      <c r="I29" s="154" t="s">
        <v>167</v>
      </c>
      <c r="J29" s="152">
        <v>60122208003</v>
      </c>
      <c r="K29" s="157">
        <v>4</v>
      </c>
      <c r="L29" s="152" t="s">
        <v>168</v>
      </c>
      <c r="M29" s="160" t="s">
        <v>100</v>
      </c>
      <c r="N29" s="160" t="s">
        <v>169</v>
      </c>
      <c r="O29" s="160"/>
      <c r="P29" s="131"/>
      <c r="Q29" s="132"/>
      <c r="R29" s="132"/>
      <c r="S29" s="132"/>
      <c r="T29" s="132"/>
      <c r="U29" s="132"/>
      <c r="V29" s="132"/>
      <c r="W29" s="132"/>
      <c r="X29" s="132"/>
      <c r="Y29" s="132"/>
      <c r="Z29" s="132"/>
    </row>
    <row r="30" spans="1:26" s="133" customFormat="1" ht="55.5" customHeight="1">
      <c r="A30" s="136">
        <v>4</v>
      </c>
      <c r="B30" s="154" t="s">
        <v>170</v>
      </c>
      <c r="C30" s="152" t="s">
        <v>171</v>
      </c>
      <c r="D30" s="152" t="s">
        <v>166</v>
      </c>
      <c r="E30" s="190" t="s">
        <v>154</v>
      </c>
      <c r="F30" s="152"/>
      <c r="G30" s="152"/>
      <c r="H30" s="152"/>
      <c r="I30" s="153">
        <v>23722</v>
      </c>
      <c r="J30" s="211">
        <v>63122228041</v>
      </c>
      <c r="K30" s="160">
        <v>2</v>
      </c>
      <c r="L30" s="152" t="s">
        <v>155</v>
      </c>
      <c r="M30" s="160" t="s">
        <v>100</v>
      </c>
      <c r="N30" s="160" t="s">
        <v>156</v>
      </c>
      <c r="O30" s="160"/>
      <c r="P30" s="131"/>
      <c r="Q30" s="132"/>
      <c r="R30" s="132"/>
      <c r="S30" s="132"/>
      <c r="T30" s="132"/>
      <c r="U30" s="132"/>
      <c r="V30" s="132"/>
      <c r="W30" s="132"/>
      <c r="X30" s="132"/>
      <c r="Y30" s="132"/>
      <c r="Z30" s="132"/>
    </row>
    <row r="31" spans="1:26" s="133" customFormat="1" ht="58.5" customHeight="1">
      <c r="A31" s="136">
        <v>5</v>
      </c>
      <c r="B31" s="154" t="s">
        <v>172</v>
      </c>
      <c r="C31" s="152" t="s">
        <v>173</v>
      </c>
      <c r="D31" s="152" t="s">
        <v>97</v>
      </c>
      <c r="E31" s="190" t="s">
        <v>154</v>
      </c>
      <c r="F31" s="152"/>
      <c r="G31" s="152"/>
      <c r="H31" s="152"/>
      <c r="I31" s="154" t="s">
        <v>174</v>
      </c>
      <c r="J31" s="211">
        <v>63122228021</v>
      </c>
      <c r="K31" s="160">
        <v>2</v>
      </c>
      <c r="L31" s="154" t="s">
        <v>175</v>
      </c>
      <c r="M31" s="160" t="s">
        <v>100</v>
      </c>
      <c r="N31" s="160" t="s">
        <v>156</v>
      </c>
      <c r="O31" s="160"/>
      <c r="P31" s="131"/>
      <c r="Q31" s="132"/>
      <c r="R31" s="132"/>
      <c r="S31" s="132"/>
      <c r="T31" s="132"/>
      <c r="U31" s="132"/>
      <c r="V31" s="132"/>
      <c r="W31" s="132"/>
      <c r="X31" s="132"/>
      <c r="Y31" s="132"/>
      <c r="Z31" s="132"/>
    </row>
    <row r="32" spans="1:26" s="133" customFormat="1" ht="70.5" customHeight="1">
      <c r="A32" s="136">
        <v>6</v>
      </c>
      <c r="B32" s="154" t="s">
        <v>176</v>
      </c>
      <c r="C32" s="152" t="s">
        <v>177</v>
      </c>
      <c r="D32" s="152" t="s">
        <v>97</v>
      </c>
      <c r="E32" s="190" t="s">
        <v>154</v>
      </c>
      <c r="F32" s="152"/>
      <c r="G32" s="152"/>
      <c r="H32" s="152"/>
      <c r="I32" s="154" t="s">
        <v>178</v>
      </c>
      <c r="J32" s="211">
        <v>63122228041</v>
      </c>
      <c r="K32" s="160">
        <v>2</v>
      </c>
      <c r="L32" s="152" t="s">
        <v>155</v>
      </c>
      <c r="M32" s="160" t="s">
        <v>100</v>
      </c>
      <c r="N32" s="160" t="s">
        <v>156</v>
      </c>
      <c r="O32" s="160"/>
      <c r="P32" s="131"/>
      <c r="Q32" s="132"/>
      <c r="R32" s="132"/>
      <c r="S32" s="132"/>
      <c r="T32" s="132"/>
      <c r="U32" s="132"/>
      <c r="V32" s="132"/>
      <c r="W32" s="132"/>
      <c r="X32" s="132"/>
      <c r="Y32" s="132"/>
      <c r="Z32" s="132"/>
    </row>
    <row r="33" spans="1:26" s="133" customFormat="1" ht="24" customHeight="1">
      <c r="A33" s="192">
        <v>7</v>
      </c>
      <c r="B33" s="193" t="s">
        <v>179</v>
      </c>
      <c r="C33" s="194" t="s">
        <v>180</v>
      </c>
      <c r="D33" s="194" t="s">
        <v>97</v>
      </c>
      <c r="E33" s="212" t="s">
        <v>154</v>
      </c>
      <c r="F33" s="212"/>
      <c r="G33" s="212"/>
      <c r="H33" s="212"/>
      <c r="I33" s="193" t="s">
        <v>181</v>
      </c>
      <c r="J33" s="160">
        <v>62122208001</v>
      </c>
      <c r="K33" s="160">
        <v>4</v>
      </c>
      <c r="L33" s="152" t="s">
        <v>182</v>
      </c>
      <c r="M33" s="160" t="s">
        <v>100</v>
      </c>
      <c r="N33" s="160" t="s">
        <v>183</v>
      </c>
      <c r="O33" s="160"/>
      <c r="P33" s="131"/>
      <c r="Q33" s="132"/>
      <c r="R33" s="132"/>
      <c r="S33" s="132"/>
      <c r="T33" s="132"/>
      <c r="U33" s="132"/>
      <c r="V33" s="132"/>
      <c r="W33" s="132"/>
      <c r="X33" s="132"/>
      <c r="Y33" s="132"/>
      <c r="Z33" s="132"/>
    </row>
    <row r="34" spans="1:26" s="133" customFormat="1" ht="24" customHeight="1">
      <c r="A34" s="199"/>
      <c r="B34" s="200"/>
      <c r="C34" s="201"/>
      <c r="D34" s="201"/>
      <c r="E34" s="213"/>
      <c r="F34" s="213"/>
      <c r="G34" s="213"/>
      <c r="H34" s="213"/>
      <c r="I34" s="200"/>
      <c r="J34" s="160">
        <v>61122208002</v>
      </c>
      <c r="K34" s="160">
        <v>4</v>
      </c>
      <c r="L34" s="152" t="s">
        <v>184</v>
      </c>
      <c r="M34" s="160" t="s">
        <v>100</v>
      </c>
      <c r="N34" s="160" t="s">
        <v>183</v>
      </c>
      <c r="O34" s="160"/>
      <c r="P34" s="131"/>
      <c r="Q34" s="132"/>
      <c r="R34" s="132"/>
      <c r="S34" s="132"/>
      <c r="T34" s="132"/>
      <c r="U34" s="132"/>
      <c r="V34" s="132"/>
      <c r="W34" s="132"/>
      <c r="X34" s="132"/>
      <c r="Y34" s="132"/>
      <c r="Z34" s="132"/>
    </row>
    <row r="35" spans="1:26" s="133" customFormat="1" ht="47.25" customHeight="1">
      <c r="A35" s="205"/>
      <c r="B35" s="206"/>
      <c r="C35" s="207"/>
      <c r="D35" s="207"/>
      <c r="E35" s="214"/>
      <c r="F35" s="214"/>
      <c r="G35" s="214"/>
      <c r="H35" s="214"/>
      <c r="I35" s="206"/>
      <c r="J35" s="160">
        <v>61122208018</v>
      </c>
      <c r="K35" s="160">
        <v>4</v>
      </c>
      <c r="L35" s="215" t="s">
        <v>185</v>
      </c>
      <c r="M35" s="160" t="s">
        <v>100</v>
      </c>
      <c r="N35" s="160" t="s">
        <v>183</v>
      </c>
      <c r="O35" s="160"/>
      <c r="P35" s="131"/>
      <c r="Q35" s="132"/>
      <c r="R35" s="132"/>
      <c r="S35" s="132"/>
      <c r="T35" s="132"/>
      <c r="U35" s="132"/>
      <c r="V35" s="132"/>
      <c r="W35" s="132"/>
      <c r="X35" s="132"/>
      <c r="Y35" s="132"/>
      <c r="Z35" s="132"/>
    </row>
    <row r="36" spans="1:26" s="133" customFormat="1" ht="47.25" customHeight="1">
      <c r="A36" s="192">
        <v>8</v>
      </c>
      <c r="B36" s="193" t="s">
        <v>186</v>
      </c>
      <c r="C36" s="194" t="s">
        <v>180</v>
      </c>
      <c r="D36" s="194" t="s">
        <v>97</v>
      </c>
      <c r="E36" s="212" t="s">
        <v>187</v>
      </c>
      <c r="F36" s="196"/>
      <c r="G36" s="196"/>
      <c r="H36" s="196"/>
      <c r="I36" s="193" t="s">
        <v>181</v>
      </c>
      <c r="J36" s="152">
        <v>61122226001</v>
      </c>
      <c r="K36" s="163">
        <v>4</v>
      </c>
      <c r="L36" s="168" t="s">
        <v>188</v>
      </c>
      <c r="M36" s="160" t="s">
        <v>100</v>
      </c>
      <c r="N36" s="160" t="s">
        <v>189</v>
      </c>
      <c r="O36" s="160"/>
      <c r="P36" s="131"/>
      <c r="Q36" s="132"/>
      <c r="R36" s="132"/>
      <c r="S36" s="132"/>
      <c r="T36" s="132"/>
      <c r="U36" s="132"/>
      <c r="V36" s="132"/>
      <c r="W36" s="132"/>
      <c r="X36" s="132"/>
      <c r="Y36" s="132"/>
      <c r="Z36" s="132"/>
    </row>
    <row r="37" spans="1:26" s="133" customFormat="1" ht="46.5" customHeight="1">
      <c r="A37" s="199"/>
      <c r="B37" s="200"/>
      <c r="C37" s="201"/>
      <c r="D37" s="201"/>
      <c r="E37" s="213"/>
      <c r="F37" s="203"/>
      <c r="G37" s="203"/>
      <c r="H37" s="203"/>
      <c r="I37" s="200"/>
      <c r="J37" s="152">
        <v>61122226003</v>
      </c>
      <c r="K37" s="163">
        <v>4</v>
      </c>
      <c r="L37" s="168" t="s">
        <v>190</v>
      </c>
      <c r="M37" s="160" t="s">
        <v>100</v>
      </c>
      <c r="N37" s="160" t="s">
        <v>189</v>
      </c>
      <c r="O37" s="160"/>
      <c r="P37" s="131"/>
      <c r="Q37" s="132"/>
      <c r="R37" s="132"/>
      <c r="S37" s="132"/>
      <c r="T37" s="132"/>
      <c r="U37" s="132"/>
      <c r="V37" s="132"/>
      <c r="W37" s="132"/>
      <c r="X37" s="132"/>
      <c r="Y37" s="132"/>
      <c r="Z37" s="132"/>
    </row>
    <row r="38" spans="1:26" s="133" customFormat="1" ht="47.25" customHeight="1">
      <c r="A38" s="192">
        <v>9</v>
      </c>
      <c r="B38" s="193" t="s">
        <v>191</v>
      </c>
      <c r="C38" s="194" t="s">
        <v>180</v>
      </c>
      <c r="D38" s="194" t="s">
        <v>97</v>
      </c>
      <c r="E38" s="212" t="s">
        <v>187</v>
      </c>
      <c r="F38" s="196"/>
      <c r="G38" s="196"/>
      <c r="H38" s="196"/>
      <c r="I38" s="193" t="s">
        <v>181</v>
      </c>
      <c r="J38" s="152">
        <v>61122226001</v>
      </c>
      <c r="K38" s="163">
        <v>4</v>
      </c>
      <c r="L38" s="168" t="s">
        <v>188</v>
      </c>
      <c r="M38" s="160" t="s">
        <v>100</v>
      </c>
      <c r="N38" s="160" t="s">
        <v>189</v>
      </c>
      <c r="O38" s="160"/>
      <c r="P38" s="131"/>
      <c r="Q38" s="132"/>
      <c r="R38" s="132"/>
      <c r="S38" s="132"/>
      <c r="T38" s="132"/>
      <c r="U38" s="132"/>
      <c r="V38" s="132"/>
      <c r="W38" s="132"/>
      <c r="X38" s="132"/>
      <c r="Y38" s="132"/>
      <c r="Z38" s="132"/>
    </row>
    <row r="39" spans="1:26" s="159" customFormat="1" ht="24" customHeight="1">
      <c r="A39" s="205"/>
      <c r="B39" s="206"/>
      <c r="C39" s="207"/>
      <c r="D39" s="207"/>
      <c r="E39" s="213"/>
      <c r="F39" s="209"/>
      <c r="G39" s="209"/>
      <c r="H39" s="209"/>
      <c r="I39" s="206"/>
      <c r="J39" s="152">
        <v>61122226003</v>
      </c>
      <c r="K39" s="163">
        <v>4</v>
      </c>
      <c r="L39" s="168" t="s">
        <v>190</v>
      </c>
      <c r="M39" s="160" t="s">
        <v>100</v>
      </c>
      <c r="N39" s="160" t="s">
        <v>189</v>
      </c>
      <c r="O39" s="160"/>
      <c r="P39" s="131"/>
      <c r="Q39" s="158"/>
      <c r="R39" s="158"/>
      <c r="S39" s="158"/>
      <c r="T39" s="158"/>
      <c r="U39" s="158"/>
      <c r="V39" s="158"/>
      <c r="W39" s="158"/>
      <c r="X39" s="158"/>
      <c r="Y39" s="158"/>
      <c r="Z39" s="158"/>
    </row>
    <row r="40" spans="1:26" s="159" customFormat="1" ht="24" customHeight="1">
      <c r="A40" s="192">
        <v>10</v>
      </c>
      <c r="B40" s="193" t="s">
        <v>192</v>
      </c>
      <c r="C40" s="194" t="s">
        <v>193</v>
      </c>
      <c r="D40" s="194" t="s">
        <v>97</v>
      </c>
      <c r="E40" s="196"/>
      <c r="F40" s="196"/>
      <c r="G40" s="196"/>
      <c r="H40" s="216" t="s">
        <v>110</v>
      </c>
      <c r="I40" s="217">
        <v>23793</v>
      </c>
      <c r="J40" s="160">
        <v>64122228109</v>
      </c>
      <c r="K40" s="160">
        <v>1</v>
      </c>
      <c r="L40" s="152" t="s">
        <v>194</v>
      </c>
      <c r="M40" s="160" t="s">
        <v>100</v>
      </c>
      <c r="N40" s="160" t="s">
        <v>156</v>
      </c>
      <c r="O40" s="160" t="s">
        <v>157</v>
      </c>
      <c r="P40" s="131"/>
      <c r="Q40" s="158"/>
      <c r="R40" s="158"/>
      <c r="S40" s="158"/>
      <c r="T40" s="158"/>
      <c r="U40" s="158"/>
      <c r="V40" s="158"/>
      <c r="W40" s="158"/>
      <c r="X40" s="158"/>
      <c r="Y40" s="158"/>
      <c r="Z40" s="158"/>
    </row>
    <row r="41" spans="1:26" s="159" customFormat="1" ht="24" customHeight="1">
      <c r="A41" s="199"/>
      <c r="B41" s="200"/>
      <c r="C41" s="201"/>
      <c r="D41" s="201"/>
      <c r="E41" s="203"/>
      <c r="F41" s="203"/>
      <c r="G41" s="203"/>
      <c r="H41" s="218"/>
      <c r="I41" s="219"/>
      <c r="J41" s="160">
        <v>64122228030</v>
      </c>
      <c r="K41" s="160">
        <v>1</v>
      </c>
      <c r="L41" s="154" t="s">
        <v>195</v>
      </c>
      <c r="M41" s="160" t="s">
        <v>100</v>
      </c>
      <c r="N41" s="160" t="s">
        <v>156</v>
      </c>
      <c r="O41" s="160" t="s">
        <v>157</v>
      </c>
      <c r="P41" s="131"/>
      <c r="Q41" s="158"/>
      <c r="R41" s="158"/>
      <c r="S41" s="158"/>
      <c r="T41" s="158"/>
      <c r="U41" s="158"/>
      <c r="V41" s="158"/>
      <c r="W41" s="158"/>
      <c r="X41" s="158"/>
      <c r="Y41" s="158"/>
      <c r="Z41" s="158"/>
    </row>
    <row r="42" spans="1:26" s="159" customFormat="1" ht="24" customHeight="1">
      <c r="A42" s="199"/>
      <c r="B42" s="200"/>
      <c r="C42" s="201"/>
      <c r="D42" s="201"/>
      <c r="E42" s="203"/>
      <c r="F42" s="203"/>
      <c r="G42" s="203"/>
      <c r="H42" s="218"/>
      <c r="I42" s="219"/>
      <c r="J42" s="160">
        <v>64122228122</v>
      </c>
      <c r="K42" s="160">
        <v>1</v>
      </c>
      <c r="L42" s="152" t="s">
        <v>196</v>
      </c>
      <c r="M42" s="160" t="s">
        <v>100</v>
      </c>
      <c r="N42" s="160" t="s">
        <v>156</v>
      </c>
      <c r="O42" s="160" t="s">
        <v>157</v>
      </c>
      <c r="P42" s="131"/>
      <c r="Q42" s="158"/>
      <c r="R42" s="158"/>
      <c r="S42" s="158"/>
      <c r="T42" s="158"/>
      <c r="U42" s="158"/>
      <c r="V42" s="158"/>
      <c r="W42" s="158"/>
      <c r="X42" s="158"/>
      <c r="Y42" s="158"/>
      <c r="Z42" s="158"/>
    </row>
    <row r="43" spans="1:26" s="159" customFormat="1" ht="24" customHeight="1">
      <c r="A43" s="199"/>
      <c r="B43" s="200"/>
      <c r="C43" s="201"/>
      <c r="D43" s="201"/>
      <c r="E43" s="203"/>
      <c r="F43" s="203"/>
      <c r="G43" s="203"/>
      <c r="H43" s="218"/>
      <c r="I43" s="219"/>
      <c r="J43" s="160">
        <v>64122228106</v>
      </c>
      <c r="K43" s="160">
        <v>1</v>
      </c>
      <c r="L43" s="152" t="s">
        <v>197</v>
      </c>
      <c r="M43" s="160" t="s">
        <v>100</v>
      </c>
      <c r="N43" s="160" t="s">
        <v>156</v>
      </c>
      <c r="O43" s="160" t="s">
        <v>157</v>
      </c>
      <c r="P43" s="131"/>
      <c r="Q43" s="158"/>
      <c r="R43" s="158"/>
      <c r="S43" s="158"/>
      <c r="T43" s="158"/>
      <c r="U43" s="158"/>
      <c r="V43" s="158"/>
      <c r="W43" s="158"/>
      <c r="X43" s="158"/>
      <c r="Y43" s="158"/>
      <c r="Z43" s="158"/>
    </row>
    <row r="44" spans="1:26" s="159" customFormat="1" ht="24" customHeight="1">
      <c r="A44" s="199"/>
      <c r="B44" s="200"/>
      <c r="C44" s="201"/>
      <c r="D44" s="201"/>
      <c r="E44" s="203"/>
      <c r="F44" s="203"/>
      <c r="G44" s="203"/>
      <c r="H44" s="218"/>
      <c r="I44" s="219"/>
      <c r="J44" s="160">
        <v>64122228130</v>
      </c>
      <c r="K44" s="160">
        <v>1</v>
      </c>
      <c r="L44" s="152" t="s">
        <v>198</v>
      </c>
      <c r="M44" s="160" t="s">
        <v>100</v>
      </c>
      <c r="N44" s="160" t="s">
        <v>156</v>
      </c>
      <c r="O44" s="160" t="s">
        <v>157</v>
      </c>
      <c r="P44" s="131"/>
      <c r="Q44" s="158"/>
      <c r="R44" s="158"/>
      <c r="S44" s="158"/>
      <c r="T44" s="158"/>
      <c r="U44" s="158"/>
      <c r="V44" s="158"/>
      <c r="W44" s="158"/>
      <c r="X44" s="158"/>
      <c r="Y44" s="158"/>
      <c r="Z44" s="158"/>
    </row>
    <row r="45" spans="1:26" s="159" customFormat="1" ht="24" customHeight="1">
      <c r="A45" s="199"/>
      <c r="B45" s="200"/>
      <c r="C45" s="201"/>
      <c r="D45" s="201"/>
      <c r="E45" s="203"/>
      <c r="F45" s="203"/>
      <c r="G45" s="203"/>
      <c r="H45" s="218"/>
      <c r="I45" s="219"/>
      <c r="J45" s="160">
        <v>64122228043</v>
      </c>
      <c r="K45" s="160">
        <v>1</v>
      </c>
      <c r="L45" s="152" t="s">
        <v>199</v>
      </c>
      <c r="M45" s="160" t="s">
        <v>100</v>
      </c>
      <c r="N45" s="160" t="s">
        <v>156</v>
      </c>
      <c r="O45" s="160" t="s">
        <v>157</v>
      </c>
      <c r="P45" s="131"/>
      <c r="Q45" s="158"/>
      <c r="R45" s="158"/>
      <c r="S45" s="158"/>
      <c r="T45" s="158"/>
      <c r="U45" s="158"/>
      <c r="V45" s="158"/>
      <c r="W45" s="158"/>
      <c r="X45" s="158"/>
      <c r="Y45" s="158"/>
      <c r="Z45" s="158"/>
    </row>
    <row r="46" spans="1:26" s="159" customFormat="1" ht="24" customHeight="1">
      <c r="A46" s="199"/>
      <c r="B46" s="200"/>
      <c r="C46" s="201"/>
      <c r="D46" s="201"/>
      <c r="E46" s="203"/>
      <c r="F46" s="203"/>
      <c r="G46" s="203"/>
      <c r="H46" s="218"/>
      <c r="I46" s="219"/>
      <c r="J46" s="160">
        <v>64122228129</v>
      </c>
      <c r="K46" s="160">
        <v>1</v>
      </c>
      <c r="L46" s="152" t="s">
        <v>200</v>
      </c>
      <c r="M46" s="160" t="s">
        <v>100</v>
      </c>
      <c r="N46" s="160" t="s">
        <v>156</v>
      </c>
      <c r="O46" s="160" t="s">
        <v>157</v>
      </c>
      <c r="P46" s="131"/>
      <c r="Q46" s="158"/>
      <c r="R46" s="158"/>
      <c r="S46" s="158"/>
      <c r="T46" s="158"/>
      <c r="U46" s="158"/>
      <c r="V46" s="158"/>
      <c r="W46" s="158"/>
      <c r="X46" s="158"/>
      <c r="Y46" s="158"/>
      <c r="Z46" s="158"/>
    </row>
    <row r="47" spans="1:26" s="159" customFormat="1" ht="24" customHeight="1">
      <c r="A47" s="199"/>
      <c r="B47" s="200"/>
      <c r="C47" s="201"/>
      <c r="D47" s="201"/>
      <c r="E47" s="203"/>
      <c r="F47" s="203"/>
      <c r="G47" s="203"/>
      <c r="H47" s="218"/>
      <c r="I47" s="219"/>
      <c r="J47" s="160">
        <v>63122228103</v>
      </c>
      <c r="K47" s="160">
        <v>2</v>
      </c>
      <c r="L47" s="152" t="s">
        <v>201</v>
      </c>
      <c r="M47" s="160" t="s">
        <v>100</v>
      </c>
      <c r="N47" s="160" t="s">
        <v>156</v>
      </c>
      <c r="O47" s="160" t="s">
        <v>157</v>
      </c>
      <c r="P47" s="131"/>
      <c r="Q47" s="158"/>
      <c r="R47" s="158"/>
      <c r="S47" s="158"/>
      <c r="T47" s="158"/>
      <c r="U47" s="158"/>
      <c r="V47" s="158"/>
      <c r="W47" s="158"/>
      <c r="X47" s="158"/>
      <c r="Y47" s="158"/>
      <c r="Z47" s="158"/>
    </row>
    <row r="48" spans="1:26" s="159" customFormat="1" ht="24" customHeight="1">
      <c r="A48" s="199"/>
      <c r="B48" s="200"/>
      <c r="C48" s="201"/>
      <c r="D48" s="201"/>
      <c r="E48" s="203"/>
      <c r="F48" s="203"/>
      <c r="G48" s="203"/>
      <c r="H48" s="218"/>
      <c r="I48" s="219"/>
      <c r="J48" s="160">
        <v>63122228004</v>
      </c>
      <c r="K48" s="160">
        <v>2</v>
      </c>
      <c r="L48" s="152" t="s">
        <v>202</v>
      </c>
      <c r="M48" s="160" t="s">
        <v>100</v>
      </c>
      <c r="N48" s="160" t="s">
        <v>156</v>
      </c>
      <c r="O48" s="160" t="s">
        <v>157</v>
      </c>
      <c r="P48" s="131"/>
      <c r="Q48" s="158"/>
      <c r="R48" s="158"/>
      <c r="S48" s="158"/>
      <c r="T48" s="158"/>
      <c r="U48" s="158"/>
      <c r="V48" s="158"/>
      <c r="W48" s="158"/>
      <c r="X48" s="158"/>
      <c r="Y48" s="158"/>
      <c r="Z48" s="158"/>
    </row>
    <row r="49" spans="1:26" s="159" customFormat="1" ht="24" customHeight="1">
      <c r="A49" s="199"/>
      <c r="B49" s="200"/>
      <c r="C49" s="201"/>
      <c r="D49" s="201"/>
      <c r="E49" s="203"/>
      <c r="F49" s="203"/>
      <c r="G49" s="203"/>
      <c r="H49" s="218"/>
      <c r="I49" s="219"/>
      <c r="J49" s="160">
        <v>63122228125</v>
      </c>
      <c r="K49" s="160">
        <v>2</v>
      </c>
      <c r="L49" s="152" t="s">
        <v>203</v>
      </c>
      <c r="M49" s="160" t="s">
        <v>100</v>
      </c>
      <c r="N49" s="160" t="s">
        <v>156</v>
      </c>
      <c r="O49" s="160" t="s">
        <v>157</v>
      </c>
      <c r="P49" s="131"/>
      <c r="Q49" s="158"/>
      <c r="R49" s="158"/>
      <c r="S49" s="158"/>
      <c r="T49" s="158"/>
      <c r="U49" s="158"/>
      <c r="V49" s="158"/>
      <c r="W49" s="158"/>
      <c r="X49" s="158"/>
      <c r="Y49" s="158"/>
      <c r="Z49" s="158"/>
    </row>
    <row r="50" spans="1:26" s="159" customFormat="1" ht="24" customHeight="1">
      <c r="A50" s="199"/>
      <c r="B50" s="200"/>
      <c r="C50" s="201"/>
      <c r="D50" s="201"/>
      <c r="E50" s="203"/>
      <c r="F50" s="203"/>
      <c r="G50" s="203"/>
      <c r="H50" s="218"/>
      <c r="I50" s="219"/>
      <c r="J50" s="160">
        <v>63122228055</v>
      </c>
      <c r="K50" s="160">
        <v>2</v>
      </c>
      <c r="L50" s="152" t="s">
        <v>204</v>
      </c>
      <c r="M50" s="160" t="s">
        <v>100</v>
      </c>
      <c r="N50" s="160" t="s">
        <v>156</v>
      </c>
      <c r="O50" s="160" t="s">
        <v>157</v>
      </c>
      <c r="P50" s="131"/>
      <c r="Q50" s="158"/>
      <c r="R50" s="158"/>
      <c r="S50" s="158"/>
      <c r="T50" s="158"/>
      <c r="U50" s="158"/>
      <c r="V50" s="158"/>
      <c r="W50" s="158"/>
      <c r="X50" s="158"/>
      <c r="Y50" s="158"/>
      <c r="Z50" s="158"/>
    </row>
    <row r="51" spans="1:26" s="159" customFormat="1" ht="24" customHeight="1">
      <c r="A51" s="199"/>
      <c r="B51" s="200"/>
      <c r="C51" s="201"/>
      <c r="D51" s="201"/>
      <c r="E51" s="203"/>
      <c r="F51" s="203"/>
      <c r="G51" s="203"/>
      <c r="H51" s="218"/>
      <c r="I51" s="219"/>
      <c r="J51" s="160">
        <v>63122228040</v>
      </c>
      <c r="K51" s="160">
        <v>2</v>
      </c>
      <c r="L51" s="152" t="s">
        <v>205</v>
      </c>
      <c r="M51" s="160" t="s">
        <v>100</v>
      </c>
      <c r="N51" s="160" t="s">
        <v>156</v>
      </c>
      <c r="O51" s="160" t="s">
        <v>157</v>
      </c>
      <c r="P51" s="131"/>
      <c r="Q51" s="158"/>
      <c r="R51" s="158"/>
      <c r="S51" s="158"/>
      <c r="T51" s="158"/>
      <c r="U51" s="158"/>
      <c r="V51" s="158"/>
      <c r="W51" s="158"/>
      <c r="X51" s="158"/>
      <c r="Y51" s="158"/>
      <c r="Z51" s="158"/>
    </row>
    <row r="52" spans="1:26" s="159" customFormat="1" ht="24" customHeight="1">
      <c r="A52" s="199"/>
      <c r="B52" s="200"/>
      <c r="C52" s="201"/>
      <c r="D52" s="201"/>
      <c r="E52" s="203"/>
      <c r="F52" s="203"/>
      <c r="G52" s="203"/>
      <c r="H52" s="218"/>
      <c r="I52" s="219"/>
      <c r="J52" s="160">
        <v>63122228097</v>
      </c>
      <c r="K52" s="160">
        <v>2</v>
      </c>
      <c r="L52" s="152" t="s">
        <v>206</v>
      </c>
      <c r="M52" s="160" t="s">
        <v>100</v>
      </c>
      <c r="N52" s="160" t="s">
        <v>156</v>
      </c>
      <c r="O52" s="160" t="s">
        <v>157</v>
      </c>
      <c r="P52" s="131"/>
      <c r="Q52" s="158"/>
      <c r="R52" s="158"/>
      <c r="S52" s="158"/>
      <c r="T52" s="158"/>
      <c r="U52" s="158"/>
      <c r="V52" s="158"/>
      <c r="W52" s="158"/>
      <c r="X52" s="158"/>
      <c r="Y52" s="158"/>
      <c r="Z52" s="158"/>
    </row>
    <row r="53" spans="1:26" s="159" customFormat="1" ht="24" customHeight="1">
      <c r="A53" s="199"/>
      <c r="B53" s="200"/>
      <c r="C53" s="201"/>
      <c r="D53" s="201"/>
      <c r="E53" s="203"/>
      <c r="F53" s="203"/>
      <c r="G53" s="203"/>
      <c r="H53" s="218"/>
      <c r="I53" s="219"/>
      <c r="J53" s="160">
        <v>63122228027</v>
      </c>
      <c r="K53" s="160">
        <v>2</v>
      </c>
      <c r="L53" s="152" t="s">
        <v>207</v>
      </c>
      <c r="M53" s="160" t="s">
        <v>100</v>
      </c>
      <c r="N53" s="160" t="s">
        <v>156</v>
      </c>
      <c r="O53" s="160" t="s">
        <v>157</v>
      </c>
      <c r="P53" s="131"/>
      <c r="Q53" s="158"/>
      <c r="R53" s="158"/>
      <c r="S53" s="158"/>
      <c r="T53" s="158"/>
      <c r="U53" s="158"/>
      <c r="V53" s="158"/>
      <c r="W53" s="158"/>
      <c r="X53" s="158"/>
      <c r="Y53" s="158"/>
      <c r="Z53" s="158"/>
    </row>
    <row r="54" spans="1:26" s="159" customFormat="1" ht="24" customHeight="1">
      <c r="A54" s="199"/>
      <c r="B54" s="200"/>
      <c r="C54" s="201"/>
      <c r="D54" s="201"/>
      <c r="E54" s="203"/>
      <c r="F54" s="203"/>
      <c r="G54" s="203"/>
      <c r="H54" s="218"/>
      <c r="I54" s="219"/>
      <c r="J54" s="160">
        <v>63122228126</v>
      </c>
      <c r="K54" s="160">
        <v>2</v>
      </c>
      <c r="L54" s="152" t="s">
        <v>208</v>
      </c>
      <c r="M54" s="160" t="s">
        <v>100</v>
      </c>
      <c r="N54" s="160" t="s">
        <v>156</v>
      </c>
      <c r="O54" s="160" t="s">
        <v>157</v>
      </c>
      <c r="P54" s="131"/>
      <c r="Q54" s="158"/>
      <c r="R54" s="158"/>
      <c r="S54" s="158"/>
      <c r="T54" s="158"/>
      <c r="U54" s="158"/>
      <c r="V54" s="158"/>
      <c r="W54" s="158"/>
      <c r="X54" s="158"/>
      <c r="Y54" s="158"/>
      <c r="Z54" s="158"/>
    </row>
    <row r="55" spans="1:26" s="159" customFormat="1" ht="24" customHeight="1">
      <c r="A55" s="199"/>
      <c r="B55" s="200"/>
      <c r="C55" s="201"/>
      <c r="D55" s="201"/>
      <c r="E55" s="203"/>
      <c r="F55" s="203"/>
      <c r="G55" s="203"/>
      <c r="H55" s="218"/>
      <c r="I55" s="219"/>
      <c r="J55" s="160">
        <v>62122228097</v>
      </c>
      <c r="K55" s="160">
        <v>3</v>
      </c>
      <c r="L55" s="152" t="s">
        <v>209</v>
      </c>
      <c r="M55" s="160" t="s">
        <v>100</v>
      </c>
      <c r="N55" s="160" t="s">
        <v>156</v>
      </c>
      <c r="O55" s="160" t="s">
        <v>157</v>
      </c>
      <c r="P55" s="131"/>
      <c r="Q55" s="158"/>
      <c r="R55" s="158"/>
      <c r="S55" s="158"/>
      <c r="T55" s="158"/>
      <c r="U55" s="158"/>
      <c r="V55" s="158"/>
      <c r="W55" s="158"/>
      <c r="X55" s="158"/>
      <c r="Y55" s="158"/>
      <c r="Z55" s="158"/>
    </row>
    <row r="56" spans="1:26" s="159" customFormat="1" ht="24" customHeight="1">
      <c r="A56" s="199"/>
      <c r="B56" s="200"/>
      <c r="C56" s="201"/>
      <c r="D56" s="201"/>
      <c r="E56" s="203"/>
      <c r="F56" s="203"/>
      <c r="G56" s="203"/>
      <c r="H56" s="218"/>
      <c r="I56" s="219"/>
      <c r="J56" s="160">
        <v>62122228007</v>
      </c>
      <c r="K56" s="160">
        <v>3</v>
      </c>
      <c r="L56" s="152" t="s">
        <v>210</v>
      </c>
      <c r="M56" s="160" t="s">
        <v>100</v>
      </c>
      <c r="N56" s="160" t="s">
        <v>156</v>
      </c>
      <c r="O56" s="160" t="s">
        <v>157</v>
      </c>
      <c r="P56" s="131"/>
      <c r="Q56" s="158"/>
      <c r="R56" s="158"/>
      <c r="S56" s="158"/>
      <c r="T56" s="158"/>
      <c r="U56" s="158"/>
      <c r="V56" s="158"/>
      <c r="W56" s="158"/>
      <c r="X56" s="158"/>
      <c r="Y56" s="158"/>
      <c r="Z56" s="158"/>
    </row>
    <row r="57" spans="1:26" s="159" customFormat="1" ht="24" customHeight="1">
      <c r="A57" s="199"/>
      <c r="B57" s="200"/>
      <c r="C57" s="201"/>
      <c r="D57" s="201"/>
      <c r="E57" s="203"/>
      <c r="F57" s="203"/>
      <c r="G57" s="203"/>
      <c r="H57" s="218"/>
      <c r="I57" s="219"/>
      <c r="J57" s="160">
        <v>62122228057</v>
      </c>
      <c r="K57" s="160">
        <v>3</v>
      </c>
      <c r="L57" s="152" t="s">
        <v>211</v>
      </c>
      <c r="M57" s="160" t="s">
        <v>100</v>
      </c>
      <c r="N57" s="160" t="s">
        <v>156</v>
      </c>
      <c r="O57" s="160" t="s">
        <v>157</v>
      </c>
      <c r="P57" s="131"/>
      <c r="Q57" s="158"/>
      <c r="R57" s="158"/>
      <c r="S57" s="158"/>
      <c r="T57" s="158"/>
      <c r="U57" s="158"/>
      <c r="V57" s="158"/>
      <c r="W57" s="158"/>
      <c r="X57" s="158"/>
      <c r="Y57" s="158"/>
      <c r="Z57" s="158"/>
    </row>
    <row r="58" spans="1:26" s="159" customFormat="1" ht="24" customHeight="1">
      <c r="A58" s="199"/>
      <c r="B58" s="200"/>
      <c r="C58" s="201"/>
      <c r="D58" s="201"/>
      <c r="E58" s="203"/>
      <c r="F58" s="203"/>
      <c r="G58" s="203"/>
      <c r="H58" s="218"/>
      <c r="I58" s="219"/>
      <c r="J58" s="160">
        <v>62122228026</v>
      </c>
      <c r="K58" s="160">
        <v>3</v>
      </c>
      <c r="L58" s="152" t="s">
        <v>212</v>
      </c>
      <c r="M58" s="160" t="s">
        <v>100</v>
      </c>
      <c r="N58" s="160" t="s">
        <v>156</v>
      </c>
      <c r="O58" s="160" t="s">
        <v>157</v>
      </c>
      <c r="P58" s="131"/>
      <c r="Q58" s="158"/>
      <c r="R58" s="158"/>
      <c r="S58" s="158"/>
      <c r="T58" s="158"/>
      <c r="U58" s="158"/>
      <c r="V58" s="158"/>
      <c r="W58" s="158"/>
      <c r="X58" s="158"/>
      <c r="Y58" s="158"/>
      <c r="Z58" s="158"/>
    </row>
    <row r="59" spans="1:26" s="159" customFormat="1" ht="24" customHeight="1">
      <c r="A59" s="199"/>
      <c r="B59" s="200"/>
      <c r="C59" s="201"/>
      <c r="D59" s="201"/>
      <c r="E59" s="203"/>
      <c r="F59" s="203"/>
      <c r="G59" s="203"/>
      <c r="H59" s="218"/>
      <c r="I59" s="219"/>
      <c r="J59" s="160">
        <v>62122228043</v>
      </c>
      <c r="K59" s="160">
        <v>3</v>
      </c>
      <c r="L59" s="152" t="s">
        <v>213</v>
      </c>
      <c r="M59" s="160" t="s">
        <v>100</v>
      </c>
      <c r="N59" s="160" t="s">
        <v>156</v>
      </c>
      <c r="O59" s="160" t="s">
        <v>157</v>
      </c>
      <c r="P59" s="131"/>
      <c r="Q59" s="158"/>
      <c r="R59" s="158"/>
      <c r="S59" s="158"/>
      <c r="T59" s="158"/>
      <c r="U59" s="158"/>
      <c r="V59" s="158"/>
      <c r="W59" s="158"/>
      <c r="X59" s="158"/>
      <c r="Y59" s="158"/>
      <c r="Z59" s="158"/>
    </row>
    <row r="60" spans="1:26" s="159" customFormat="1" ht="24" customHeight="1">
      <c r="A60" s="199"/>
      <c r="B60" s="200"/>
      <c r="C60" s="201"/>
      <c r="D60" s="201"/>
      <c r="E60" s="203"/>
      <c r="F60" s="203"/>
      <c r="G60" s="203"/>
      <c r="H60" s="218"/>
      <c r="I60" s="219"/>
      <c r="J60" s="160">
        <v>62122228051</v>
      </c>
      <c r="K60" s="160">
        <v>3</v>
      </c>
      <c r="L60" s="152" t="s">
        <v>214</v>
      </c>
      <c r="M60" s="160" t="s">
        <v>100</v>
      </c>
      <c r="N60" s="160" t="s">
        <v>156</v>
      </c>
      <c r="O60" s="160" t="s">
        <v>157</v>
      </c>
      <c r="P60" s="131"/>
      <c r="Q60" s="158"/>
      <c r="R60" s="158"/>
      <c r="S60" s="158"/>
      <c r="T60" s="158"/>
      <c r="U60" s="158"/>
      <c r="V60" s="158"/>
      <c r="W60" s="158"/>
      <c r="X60" s="158"/>
      <c r="Y60" s="158"/>
      <c r="Z60" s="158"/>
    </row>
    <row r="61" spans="1:26" s="159" customFormat="1" ht="24" customHeight="1">
      <c r="A61" s="199"/>
      <c r="B61" s="200"/>
      <c r="C61" s="201"/>
      <c r="D61" s="201"/>
      <c r="E61" s="203"/>
      <c r="F61" s="203"/>
      <c r="G61" s="203"/>
      <c r="H61" s="218"/>
      <c r="I61" s="219"/>
      <c r="J61" s="160">
        <v>62122228049</v>
      </c>
      <c r="K61" s="160">
        <v>3</v>
      </c>
      <c r="L61" s="152" t="s">
        <v>215</v>
      </c>
      <c r="M61" s="160" t="s">
        <v>100</v>
      </c>
      <c r="N61" s="160" t="s">
        <v>156</v>
      </c>
      <c r="O61" s="160" t="s">
        <v>157</v>
      </c>
      <c r="P61" s="131"/>
      <c r="Q61" s="158"/>
      <c r="R61" s="158"/>
      <c r="S61" s="158"/>
      <c r="T61" s="158"/>
      <c r="U61" s="158"/>
      <c r="V61" s="158"/>
      <c r="W61" s="158"/>
      <c r="X61" s="158"/>
      <c r="Y61" s="158"/>
      <c r="Z61" s="158"/>
    </row>
    <row r="62" spans="1:26" s="159" customFormat="1" ht="24" customHeight="1">
      <c r="A62" s="199"/>
      <c r="B62" s="200"/>
      <c r="C62" s="201"/>
      <c r="D62" s="201"/>
      <c r="E62" s="203"/>
      <c r="F62" s="203"/>
      <c r="G62" s="203"/>
      <c r="H62" s="218"/>
      <c r="I62" s="219"/>
      <c r="J62" s="160">
        <v>62122228055</v>
      </c>
      <c r="K62" s="160">
        <v>3</v>
      </c>
      <c r="L62" s="152" t="s">
        <v>216</v>
      </c>
      <c r="M62" s="160" t="s">
        <v>100</v>
      </c>
      <c r="N62" s="160" t="s">
        <v>156</v>
      </c>
      <c r="O62" s="160" t="s">
        <v>157</v>
      </c>
      <c r="P62" s="131"/>
      <c r="Q62" s="158"/>
      <c r="R62" s="158"/>
      <c r="S62" s="158"/>
      <c r="T62" s="158"/>
      <c r="U62" s="158"/>
      <c r="V62" s="158"/>
      <c r="W62" s="158"/>
      <c r="X62" s="158"/>
      <c r="Y62" s="158"/>
      <c r="Z62" s="158"/>
    </row>
    <row r="63" spans="1:26" s="223" customFormat="1" ht="24" customHeight="1">
      <c r="A63" s="205"/>
      <c r="B63" s="206"/>
      <c r="C63" s="207"/>
      <c r="D63" s="207"/>
      <c r="E63" s="209"/>
      <c r="F63" s="209"/>
      <c r="G63" s="209"/>
      <c r="H63" s="220"/>
      <c r="I63" s="221"/>
      <c r="J63" s="160">
        <v>61122228009</v>
      </c>
      <c r="K63" s="160">
        <v>4</v>
      </c>
      <c r="L63" s="152" t="s">
        <v>217</v>
      </c>
      <c r="M63" s="160" t="s">
        <v>100</v>
      </c>
      <c r="N63" s="160" t="s">
        <v>156</v>
      </c>
      <c r="O63" s="160" t="s">
        <v>157</v>
      </c>
      <c r="P63" s="131"/>
      <c r="Q63" s="222"/>
      <c r="R63" s="222"/>
      <c r="S63" s="222"/>
      <c r="T63" s="222"/>
      <c r="U63" s="222"/>
      <c r="V63" s="222"/>
      <c r="W63" s="222"/>
      <c r="X63" s="222"/>
      <c r="Y63" s="222"/>
      <c r="Z63" s="222"/>
    </row>
    <row r="64" spans="1:26" s="223" customFormat="1" ht="24" customHeight="1">
      <c r="A64" s="199">
        <v>11</v>
      </c>
      <c r="B64" s="224" t="s">
        <v>218</v>
      </c>
      <c r="C64" s="225" t="s">
        <v>193</v>
      </c>
      <c r="D64" s="226" t="s">
        <v>97</v>
      </c>
      <c r="E64" s="227" t="s">
        <v>98</v>
      </c>
      <c r="F64" s="203"/>
      <c r="G64" s="203"/>
      <c r="H64" s="203"/>
      <c r="I64" s="224" t="s">
        <v>219</v>
      </c>
      <c r="J64" s="228">
        <v>64122228030</v>
      </c>
      <c r="K64" s="228">
        <v>1</v>
      </c>
      <c r="L64" s="229" t="s">
        <v>220</v>
      </c>
      <c r="M64" s="156" t="s">
        <v>100</v>
      </c>
      <c r="N64" s="156" t="s">
        <v>156</v>
      </c>
      <c r="O64" s="160" t="s">
        <v>157</v>
      </c>
      <c r="P64" s="131"/>
      <c r="Q64" s="222"/>
      <c r="R64" s="222"/>
      <c r="S64" s="222"/>
      <c r="T64" s="222"/>
      <c r="U64" s="222"/>
      <c r="V64" s="222"/>
      <c r="W64" s="222"/>
      <c r="X64" s="222"/>
      <c r="Y64" s="222"/>
      <c r="Z64" s="222"/>
    </row>
    <row r="65" spans="1:26" s="223" customFormat="1" ht="24" customHeight="1">
      <c r="A65" s="199"/>
      <c r="B65" s="224"/>
      <c r="C65" s="225"/>
      <c r="D65" s="226"/>
      <c r="E65" s="227"/>
      <c r="F65" s="203"/>
      <c r="G65" s="203"/>
      <c r="H65" s="203"/>
      <c r="I65" s="224"/>
      <c r="J65" s="228">
        <v>64122228130</v>
      </c>
      <c r="K65" s="228">
        <v>1</v>
      </c>
      <c r="L65" s="229" t="s">
        <v>221</v>
      </c>
      <c r="M65" s="156" t="s">
        <v>100</v>
      </c>
      <c r="N65" s="156" t="s">
        <v>156</v>
      </c>
      <c r="O65" s="160" t="s">
        <v>157</v>
      </c>
      <c r="P65" s="131"/>
      <c r="Q65" s="222"/>
      <c r="R65" s="222"/>
      <c r="S65" s="222"/>
      <c r="T65" s="222"/>
      <c r="U65" s="222"/>
      <c r="V65" s="222"/>
      <c r="W65" s="222"/>
      <c r="X65" s="222"/>
      <c r="Y65" s="222"/>
      <c r="Z65" s="222"/>
    </row>
    <row r="66" spans="1:26" s="223" customFormat="1" ht="24" customHeight="1">
      <c r="A66" s="199"/>
      <c r="B66" s="224"/>
      <c r="C66" s="225"/>
      <c r="D66" s="226"/>
      <c r="E66" s="227"/>
      <c r="F66" s="203"/>
      <c r="G66" s="203"/>
      <c r="H66" s="203"/>
      <c r="I66" s="224"/>
      <c r="J66" s="228">
        <v>63122228004</v>
      </c>
      <c r="K66" s="228">
        <v>2</v>
      </c>
      <c r="L66" s="230" t="s">
        <v>222</v>
      </c>
      <c r="M66" s="156" t="s">
        <v>100</v>
      </c>
      <c r="N66" s="156" t="s">
        <v>156</v>
      </c>
      <c r="O66" s="160" t="s">
        <v>157</v>
      </c>
      <c r="P66" s="131"/>
      <c r="Q66" s="222"/>
      <c r="R66" s="222"/>
      <c r="S66" s="222"/>
      <c r="T66" s="222"/>
      <c r="U66" s="222"/>
      <c r="V66" s="222"/>
      <c r="W66" s="222"/>
      <c r="X66" s="222"/>
      <c r="Y66" s="222"/>
      <c r="Z66" s="222"/>
    </row>
    <row r="67" spans="1:26" s="223" customFormat="1" ht="24" customHeight="1">
      <c r="A67" s="199"/>
      <c r="B67" s="224"/>
      <c r="C67" s="225"/>
      <c r="D67" s="226"/>
      <c r="E67" s="227"/>
      <c r="F67" s="203"/>
      <c r="G67" s="203"/>
      <c r="H67" s="203"/>
      <c r="I67" s="224"/>
      <c r="J67" s="228">
        <v>63122228125</v>
      </c>
      <c r="K67" s="228">
        <v>2</v>
      </c>
      <c r="L67" s="230" t="s">
        <v>223</v>
      </c>
      <c r="M67" s="156" t="s">
        <v>100</v>
      </c>
      <c r="N67" s="156" t="s">
        <v>156</v>
      </c>
      <c r="O67" s="160" t="s">
        <v>157</v>
      </c>
      <c r="P67" s="131"/>
      <c r="Q67" s="222"/>
      <c r="R67" s="222"/>
      <c r="S67" s="222"/>
      <c r="T67" s="222"/>
      <c r="U67" s="222"/>
      <c r="V67" s="222"/>
      <c r="W67" s="222"/>
      <c r="X67" s="222"/>
      <c r="Y67" s="222"/>
      <c r="Z67" s="222"/>
    </row>
    <row r="68" spans="1:26" s="223" customFormat="1" ht="24" customHeight="1">
      <c r="A68" s="199"/>
      <c r="B68" s="224"/>
      <c r="C68" s="225"/>
      <c r="D68" s="226"/>
      <c r="E68" s="227"/>
      <c r="F68" s="203"/>
      <c r="G68" s="203"/>
      <c r="H68" s="203"/>
      <c r="I68" s="224"/>
      <c r="J68" s="228">
        <v>63122228126</v>
      </c>
      <c r="K68" s="228">
        <v>2</v>
      </c>
      <c r="L68" s="230" t="s">
        <v>224</v>
      </c>
      <c r="M68" s="156" t="s">
        <v>100</v>
      </c>
      <c r="N68" s="156" t="s">
        <v>156</v>
      </c>
      <c r="O68" s="160" t="s">
        <v>157</v>
      </c>
      <c r="P68" s="131"/>
      <c r="Q68" s="222"/>
      <c r="R68" s="222"/>
      <c r="S68" s="222"/>
      <c r="T68" s="222"/>
      <c r="U68" s="222"/>
      <c r="V68" s="222"/>
      <c r="W68" s="222"/>
      <c r="X68" s="222"/>
      <c r="Y68" s="222"/>
      <c r="Z68" s="222"/>
    </row>
    <row r="69" spans="1:26" s="223" customFormat="1" ht="24" customHeight="1">
      <c r="A69" s="199"/>
      <c r="B69" s="224"/>
      <c r="C69" s="225"/>
      <c r="D69" s="226"/>
      <c r="E69" s="227"/>
      <c r="F69" s="203"/>
      <c r="G69" s="203"/>
      <c r="H69" s="203"/>
      <c r="I69" s="224"/>
      <c r="J69" s="228">
        <v>62122228057</v>
      </c>
      <c r="K69" s="228">
        <v>3</v>
      </c>
      <c r="L69" s="230" t="s">
        <v>225</v>
      </c>
      <c r="M69" s="156" t="s">
        <v>100</v>
      </c>
      <c r="N69" s="156" t="s">
        <v>156</v>
      </c>
      <c r="O69" s="160" t="s">
        <v>157</v>
      </c>
      <c r="P69" s="131"/>
      <c r="Q69" s="222"/>
      <c r="R69" s="222"/>
      <c r="S69" s="222"/>
      <c r="T69" s="222"/>
      <c r="U69" s="222"/>
      <c r="V69" s="222"/>
      <c r="W69" s="222"/>
      <c r="X69" s="222"/>
      <c r="Y69" s="222"/>
      <c r="Z69" s="222"/>
    </row>
    <row r="70" spans="1:26" s="223" customFormat="1" ht="24" customHeight="1">
      <c r="A70" s="199"/>
      <c r="B70" s="224"/>
      <c r="C70" s="225"/>
      <c r="D70" s="226"/>
      <c r="E70" s="227"/>
      <c r="F70" s="203"/>
      <c r="G70" s="203"/>
      <c r="H70" s="203"/>
      <c r="I70" s="224"/>
      <c r="J70" s="228">
        <v>62122228026</v>
      </c>
      <c r="K70" s="228">
        <v>3</v>
      </c>
      <c r="L70" s="230" t="s">
        <v>226</v>
      </c>
      <c r="M70" s="156" t="s">
        <v>100</v>
      </c>
      <c r="N70" s="156" t="s">
        <v>156</v>
      </c>
      <c r="O70" s="160" t="s">
        <v>157</v>
      </c>
      <c r="P70" s="131"/>
      <c r="Q70" s="222"/>
      <c r="R70" s="222"/>
      <c r="S70" s="222"/>
      <c r="T70" s="222"/>
      <c r="U70" s="222"/>
      <c r="V70" s="222"/>
      <c r="W70" s="222"/>
      <c r="X70" s="222"/>
      <c r="Y70" s="222"/>
      <c r="Z70" s="222"/>
    </row>
    <row r="71" spans="1:26" s="223" customFormat="1" ht="24" customHeight="1">
      <c r="A71" s="199"/>
      <c r="B71" s="224"/>
      <c r="C71" s="225"/>
      <c r="D71" s="226"/>
      <c r="E71" s="227"/>
      <c r="F71" s="203"/>
      <c r="G71" s="203"/>
      <c r="H71" s="203"/>
      <c r="I71" s="224"/>
      <c r="J71" s="228">
        <v>62122228043</v>
      </c>
      <c r="K71" s="228">
        <v>3</v>
      </c>
      <c r="L71" s="230" t="s">
        <v>227</v>
      </c>
      <c r="M71" s="156" t="s">
        <v>100</v>
      </c>
      <c r="N71" s="156" t="s">
        <v>156</v>
      </c>
      <c r="O71" s="160" t="s">
        <v>157</v>
      </c>
      <c r="P71" s="131"/>
      <c r="Q71" s="222"/>
      <c r="R71" s="222"/>
      <c r="S71" s="222"/>
      <c r="T71" s="222"/>
      <c r="U71" s="222"/>
      <c r="V71" s="222"/>
      <c r="W71" s="222"/>
      <c r="X71" s="222"/>
      <c r="Y71" s="222"/>
      <c r="Z71" s="222"/>
    </row>
    <row r="72" spans="1:26" s="223" customFormat="1" ht="24" customHeight="1">
      <c r="A72" s="199"/>
      <c r="B72" s="224"/>
      <c r="C72" s="225"/>
      <c r="D72" s="226"/>
      <c r="E72" s="227"/>
      <c r="F72" s="203"/>
      <c r="G72" s="203"/>
      <c r="H72" s="203"/>
      <c r="I72" s="224"/>
      <c r="J72" s="228">
        <v>62122228051</v>
      </c>
      <c r="K72" s="228">
        <v>3</v>
      </c>
      <c r="L72" s="230" t="s">
        <v>228</v>
      </c>
      <c r="M72" s="156" t="s">
        <v>100</v>
      </c>
      <c r="N72" s="156" t="s">
        <v>156</v>
      </c>
      <c r="O72" s="160" t="s">
        <v>157</v>
      </c>
      <c r="P72" s="131"/>
      <c r="Q72" s="222"/>
      <c r="R72" s="222"/>
      <c r="S72" s="222"/>
      <c r="T72" s="222"/>
      <c r="U72" s="222"/>
      <c r="V72" s="222"/>
      <c r="W72" s="222"/>
      <c r="X72" s="222"/>
      <c r="Y72" s="222"/>
      <c r="Z72" s="222"/>
    </row>
    <row r="73" spans="1:26" s="223" customFormat="1" ht="24" customHeight="1">
      <c r="A73" s="199"/>
      <c r="B73" s="224"/>
      <c r="C73" s="225"/>
      <c r="D73" s="226"/>
      <c r="E73" s="227"/>
      <c r="F73" s="203"/>
      <c r="G73" s="203"/>
      <c r="H73" s="203"/>
      <c r="I73" s="224"/>
      <c r="J73" s="228">
        <v>62122228049</v>
      </c>
      <c r="K73" s="228">
        <v>3</v>
      </c>
      <c r="L73" s="230" t="s">
        <v>229</v>
      </c>
      <c r="M73" s="156" t="s">
        <v>100</v>
      </c>
      <c r="N73" s="156" t="s">
        <v>156</v>
      </c>
      <c r="O73" s="160" t="s">
        <v>157</v>
      </c>
      <c r="P73" s="131"/>
      <c r="Q73" s="222"/>
      <c r="R73" s="222"/>
      <c r="S73" s="222"/>
      <c r="T73" s="222"/>
      <c r="U73" s="222"/>
      <c r="V73" s="222"/>
      <c r="W73" s="222"/>
      <c r="X73" s="222"/>
      <c r="Y73" s="222"/>
      <c r="Z73" s="222"/>
    </row>
    <row r="74" spans="1:26" s="223" customFormat="1" ht="24" customHeight="1">
      <c r="A74" s="192">
        <v>12</v>
      </c>
      <c r="B74" s="231" t="s">
        <v>230</v>
      </c>
      <c r="C74" s="225" t="s">
        <v>231</v>
      </c>
      <c r="D74" s="232" t="s">
        <v>97</v>
      </c>
      <c r="E74" s="233" t="s">
        <v>98</v>
      </c>
      <c r="F74" s="196"/>
      <c r="G74" s="196"/>
      <c r="H74" s="196"/>
      <c r="I74" s="234" t="s">
        <v>232</v>
      </c>
      <c r="J74" s="228">
        <v>64122228030</v>
      </c>
      <c r="K74" s="228">
        <v>1</v>
      </c>
      <c r="L74" s="229" t="s">
        <v>220</v>
      </c>
      <c r="M74" s="156" t="s">
        <v>100</v>
      </c>
      <c r="N74" s="156" t="s">
        <v>156</v>
      </c>
      <c r="O74" s="160" t="s">
        <v>157</v>
      </c>
      <c r="P74" s="131"/>
      <c r="Q74" s="222"/>
      <c r="R74" s="222"/>
      <c r="S74" s="222"/>
      <c r="T74" s="222"/>
      <c r="U74" s="222"/>
      <c r="V74" s="222"/>
      <c r="W74" s="222"/>
      <c r="X74" s="222"/>
      <c r="Y74" s="222"/>
      <c r="Z74" s="222"/>
    </row>
    <row r="75" spans="1:26" s="223" customFormat="1" ht="24" customHeight="1">
      <c r="A75" s="199"/>
      <c r="B75" s="235"/>
      <c r="C75" s="225"/>
      <c r="D75" s="226"/>
      <c r="E75" s="227"/>
      <c r="F75" s="203"/>
      <c r="G75" s="203"/>
      <c r="H75" s="203"/>
      <c r="I75" s="224"/>
      <c r="J75" s="228">
        <v>64122228130</v>
      </c>
      <c r="K75" s="228">
        <v>1</v>
      </c>
      <c r="L75" s="229" t="s">
        <v>221</v>
      </c>
      <c r="M75" s="156" t="s">
        <v>100</v>
      </c>
      <c r="N75" s="156" t="s">
        <v>156</v>
      </c>
      <c r="O75" s="160" t="s">
        <v>157</v>
      </c>
      <c r="P75" s="131"/>
      <c r="Q75" s="222"/>
      <c r="R75" s="222"/>
      <c r="S75" s="222"/>
      <c r="T75" s="222"/>
      <c r="U75" s="222"/>
      <c r="V75" s="222"/>
      <c r="W75" s="222"/>
      <c r="X75" s="222"/>
      <c r="Y75" s="222"/>
      <c r="Z75" s="222"/>
    </row>
    <row r="76" spans="1:26" s="223" customFormat="1" ht="24" customHeight="1">
      <c r="A76" s="199"/>
      <c r="B76" s="235"/>
      <c r="C76" s="225"/>
      <c r="D76" s="226"/>
      <c r="E76" s="227"/>
      <c r="F76" s="203"/>
      <c r="G76" s="203"/>
      <c r="H76" s="203"/>
      <c r="I76" s="224"/>
      <c r="J76" s="228">
        <v>63122228004</v>
      </c>
      <c r="K76" s="228">
        <v>2</v>
      </c>
      <c r="L76" s="230" t="s">
        <v>222</v>
      </c>
      <c r="M76" s="156" t="s">
        <v>100</v>
      </c>
      <c r="N76" s="156" t="s">
        <v>156</v>
      </c>
      <c r="O76" s="160" t="s">
        <v>157</v>
      </c>
      <c r="P76" s="131"/>
      <c r="Q76" s="222"/>
      <c r="R76" s="222"/>
      <c r="S76" s="222"/>
      <c r="T76" s="222"/>
      <c r="U76" s="222"/>
      <c r="V76" s="222"/>
      <c r="W76" s="222"/>
      <c r="X76" s="222"/>
      <c r="Y76" s="222"/>
      <c r="Z76" s="222"/>
    </row>
    <row r="77" spans="1:26" s="223" customFormat="1" ht="24" customHeight="1">
      <c r="A77" s="199"/>
      <c r="B77" s="235"/>
      <c r="C77" s="225"/>
      <c r="D77" s="226"/>
      <c r="E77" s="227"/>
      <c r="F77" s="203"/>
      <c r="G77" s="203"/>
      <c r="H77" s="203"/>
      <c r="I77" s="224"/>
      <c r="J77" s="228">
        <v>63122228125</v>
      </c>
      <c r="K77" s="228">
        <v>2</v>
      </c>
      <c r="L77" s="230" t="s">
        <v>223</v>
      </c>
      <c r="M77" s="156" t="s">
        <v>100</v>
      </c>
      <c r="N77" s="156" t="s">
        <v>156</v>
      </c>
      <c r="O77" s="160" t="s">
        <v>157</v>
      </c>
      <c r="P77" s="131"/>
      <c r="Q77" s="222"/>
      <c r="R77" s="222"/>
      <c r="S77" s="222"/>
      <c r="T77" s="222"/>
      <c r="U77" s="222"/>
      <c r="V77" s="222"/>
      <c r="W77" s="222"/>
      <c r="X77" s="222"/>
      <c r="Y77" s="222"/>
      <c r="Z77" s="222"/>
    </row>
    <row r="78" spans="1:26" s="223" customFormat="1" ht="24" customHeight="1">
      <c r="A78" s="199"/>
      <c r="B78" s="235"/>
      <c r="C78" s="225"/>
      <c r="D78" s="226"/>
      <c r="E78" s="227"/>
      <c r="F78" s="203"/>
      <c r="G78" s="203"/>
      <c r="H78" s="203"/>
      <c r="I78" s="224"/>
      <c r="J78" s="228">
        <v>63122228126</v>
      </c>
      <c r="K78" s="228">
        <v>2</v>
      </c>
      <c r="L78" s="230" t="s">
        <v>224</v>
      </c>
      <c r="M78" s="156" t="s">
        <v>100</v>
      </c>
      <c r="N78" s="156" t="s">
        <v>156</v>
      </c>
      <c r="O78" s="160" t="s">
        <v>157</v>
      </c>
      <c r="P78" s="131"/>
      <c r="Q78" s="222"/>
      <c r="R78" s="222"/>
      <c r="S78" s="222"/>
      <c r="T78" s="222"/>
      <c r="U78" s="222"/>
      <c r="V78" s="222"/>
      <c r="W78" s="222"/>
      <c r="X78" s="222"/>
      <c r="Y78" s="222"/>
      <c r="Z78" s="222"/>
    </row>
    <row r="79" spans="1:26" s="223" customFormat="1" ht="24" customHeight="1">
      <c r="A79" s="199"/>
      <c r="B79" s="235"/>
      <c r="C79" s="225"/>
      <c r="D79" s="226"/>
      <c r="E79" s="227"/>
      <c r="F79" s="203"/>
      <c r="G79" s="203"/>
      <c r="H79" s="203"/>
      <c r="I79" s="224"/>
      <c r="J79" s="228">
        <v>62122228057</v>
      </c>
      <c r="K79" s="228">
        <v>3</v>
      </c>
      <c r="L79" s="230" t="s">
        <v>225</v>
      </c>
      <c r="M79" s="156" t="s">
        <v>100</v>
      </c>
      <c r="N79" s="156" t="s">
        <v>156</v>
      </c>
      <c r="O79" s="160" t="s">
        <v>157</v>
      </c>
      <c r="P79" s="131"/>
      <c r="Q79" s="222"/>
      <c r="R79" s="222"/>
      <c r="S79" s="222"/>
      <c r="T79" s="222"/>
      <c r="U79" s="222"/>
      <c r="V79" s="222"/>
      <c r="W79" s="222"/>
      <c r="X79" s="222"/>
      <c r="Y79" s="222"/>
      <c r="Z79" s="222"/>
    </row>
    <row r="80" spans="1:26" s="223" customFormat="1" ht="24" customHeight="1">
      <c r="A80" s="199"/>
      <c r="B80" s="235"/>
      <c r="C80" s="225"/>
      <c r="D80" s="226"/>
      <c r="E80" s="227"/>
      <c r="F80" s="203"/>
      <c r="G80" s="203"/>
      <c r="H80" s="203"/>
      <c r="I80" s="224"/>
      <c r="J80" s="228">
        <v>62122228026</v>
      </c>
      <c r="K80" s="228">
        <v>3</v>
      </c>
      <c r="L80" s="230" t="s">
        <v>226</v>
      </c>
      <c r="M80" s="156" t="s">
        <v>100</v>
      </c>
      <c r="N80" s="156" t="s">
        <v>156</v>
      </c>
      <c r="O80" s="160" t="s">
        <v>157</v>
      </c>
      <c r="P80" s="131"/>
      <c r="Q80" s="222"/>
      <c r="R80" s="222"/>
      <c r="S80" s="222"/>
      <c r="T80" s="222"/>
      <c r="U80" s="222"/>
      <c r="V80" s="222"/>
      <c r="W80" s="222"/>
      <c r="X80" s="222"/>
      <c r="Y80" s="222"/>
      <c r="Z80" s="222"/>
    </row>
    <row r="81" spans="1:26" s="223" customFormat="1" ht="24" customHeight="1">
      <c r="A81" s="199"/>
      <c r="B81" s="235"/>
      <c r="C81" s="225"/>
      <c r="D81" s="226"/>
      <c r="E81" s="227"/>
      <c r="F81" s="203"/>
      <c r="G81" s="203"/>
      <c r="H81" s="203"/>
      <c r="I81" s="224"/>
      <c r="J81" s="228">
        <v>62122228043</v>
      </c>
      <c r="K81" s="228">
        <v>3</v>
      </c>
      <c r="L81" s="230" t="s">
        <v>227</v>
      </c>
      <c r="M81" s="156" t="s">
        <v>100</v>
      </c>
      <c r="N81" s="156" t="s">
        <v>156</v>
      </c>
      <c r="O81" s="160" t="s">
        <v>157</v>
      </c>
      <c r="P81" s="131"/>
      <c r="Q81" s="222"/>
      <c r="R81" s="222"/>
      <c r="S81" s="222"/>
      <c r="T81" s="222"/>
      <c r="U81" s="222"/>
      <c r="V81" s="222"/>
      <c r="W81" s="222"/>
      <c r="X81" s="222"/>
      <c r="Y81" s="222"/>
      <c r="Z81" s="222"/>
    </row>
    <row r="82" spans="1:26" s="223" customFormat="1" ht="24" customHeight="1">
      <c r="A82" s="199"/>
      <c r="B82" s="235"/>
      <c r="C82" s="225"/>
      <c r="D82" s="226"/>
      <c r="E82" s="227"/>
      <c r="F82" s="203"/>
      <c r="G82" s="203"/>
      <c r="H82" s="203"/>
      <c r="I82" s="224"/>
      <c r="J82" s="228">
        <v>62122228051</v>
      </c>
      <c r="K82" s="228">
        <v>3</v>
      </c>
      <c r="L82" s="230" t="s">
        <v>228</v>
      </c>
      <c r="M82" s="156" t="s">
        <v>100</v>
      </c>
      <c r="N82" s="156" t="s">
        <v>156</v>
      </c>
      <c r="O82" s="160" t="s">
        <v>157</v>
      </c>
      <c r="P82" s="131"/>
      <c r="Q82" s="222"/>
      <c r="R82" s="222"/>
      <c r="S82" s="222"/>
      <c r="T82" s="222"/>
      <c r="U82" s="222"/>
      <c r="V82" s="222"/>
      <c r="W82" s="222"/>
      <c r="X82" s="222"/>
      <c r="Y82" s="222"/>
      <c r="Z82" s="222"/>
    </row>
    <row r="83" spans="1:26" s="223" customFormat="1" ht="24" customHeight="1">
      <c r="A83" s="199"/>
      <c r="B83" s="235"/>
      <c r="C83" s="225"/>
      <c r="D83" s="226"/>
      <c r="E83" s="227"/>
      <c r="F83" s="203"/>
      <c r="G83" s="203"/>
      <c r="H83" s="203"/>
      <c r="I83" s="224"/>
      <c r="J83" s="228">
        <v>62122228049</v>
      </c>
      <c r="K83" s="228">
        <v>3</v>
      </c>
      <c r="L83" s="230" t="s">
        <v>229</v>
      </c>
      <c r="M83" s="156" t="s">
        <v>100</v>
      </c>
      <c r="N83" s="156" t="s">
        <v>156</v>
      </c>
      <c r="O83" s="160" t="s">
        <v>157</v>
      </c>
      <c r="P83" s="131"/>
      <c r="Q83" s="222"/>
      <c r="R83" s="222"/>
      <c r="S83" s="222"/>
      <c r="T83" s="222"/>
      <c r="U83" s="222"/>
      <c r="V83" s="222"/>
      <c r="W83" s="222"/>
      <c r="X83" s="222"/>
      <c r="Y83" s="222"/>
      <c r="Z83" s="222"/>
    </row>
    <row r="84" spans="1:26" s="223" customFormat="1" ht="24" customHeight="1">
      <c r="A84" s="192">
        <v>13</v>
      </c>
      <c r="B84" s="231" t="s">
        <v>233</v>
      </c>
      <c r="C84" s="225" t="s">
        <v>231</v>
      </c>
      <c r="D84" s="232" t="s">
        <v>97</v>
      </c>
      <c r="E84" s="233" t="s">
        <v>98</v>
      </c>
      <c r="F84" s="196"/>
      <c r="G84" s="196"/>
      <c r="H84" s="196"/>
      <c r="I84" s="234" t="s">
        <v>232</v>
      </c>
      <c r="J84" s="228">
        <v>64122228109</v>
      </c>
      <c r="K84" s="228">
        <v>1</v>
      </c>
      <c r="L84" s="229" t="s">
        <v>234</v>
      </c>
      <c r="M84" s="156" t="s">
        <v>100</v>
      </c>
      <c r="N84" s="156" t="s">
        <v>156</v>
      </c>
      <c r="O84" s="160" t="s">
        <v>157</v>
      </c>
      <c r="P84" s="131"/>
      <c r="Q84" s="222"/>
      <c r="R84" s="222"/>
      <c r="S84" s="222"/>
      <c r="T84" s="222"/>
      <c r="U84" s="222"/>
      <c r="V84" s="222"/>
      <c r="W84" s="222"/>
      <c r="X84" s="222"/>
      <c r="Y84" s="222"/>
      <c r="Z84" s="222"/>
    </row>
    <row r="85" spans="1:26" s="223" customFormat="1" ht="24" customHeight="1">
      <c r="A85" s="199"/>
      <c r="B85" s="235"/>
      <c r="C85" s="225"/>
      <c r="D85" s="226"/>
      <c r="E85" s="227"/>
      <c r="F85" s="203"/>
      <c r="G85" s="203"/>
      <c r="H85" s="203"/>
      <c r="I85" s="224"/>
      <c r="J85" s="228">
        <v>64122228030</v>
      </c>
      <c r="K85" s="228">
        <v>1</v>
      </c>
      <c r="L85" s="229" t="s">
        <v>220</v>
      </c>
      <c r="M85" s="156" t="s">
        <v>100</v>
      </c>
      <c r="N85" s="156" t="s">
        <v>156</v>
      </c>
      <c r="O85" s="160" t="s">
        <v>157</v>
      </c>
      <c r="P85" s="131"/>
      <c r="Q85" s="222"/>
      <c r="R85" s="222"/>
      <c r="S85" s="222"/>
      <c r="T85" s="222"/>
      <c r="U85" s="222"/>
      <c r="V85" s="222"/>
      <c r="W85" s="222"/>
      <c r="X85" s="222"/>
      <c r="Y85" s="222"/>
      <c r="Z85" s="222"/>
    </row>
    <row r="86" spans="1:26" s="223" customFormat="1" ht="24" customHeight="1">
      <c r="A86" s="199"/>
      <c r="B86" s="235"/>
      <c r="C86" s="225"/>
      <c r="D86" s="226"/>
      <c r="E86" s="227"/>
      <c r="F86" s="203"/>
      <c r="G86" s="203"/>
      <c r="H86" s="203"/>
      <c r="I86" s="224"/>
      <c r="J86" s="228">
        <v>64122228122</v>
      </c>
      <c r="K86" s="228">
        <v>1</v>
      </c>
      <c r="L86" s="229" t="s">
        <v>235</v>
      </c>
      <c r="M86" s="156" t="s">
        <v>100</v>
      </c>
      <c r="N86" s="156" t="s">
        <v>156</v>
      </c>
      <c r="O86" s="160" t="s">
        <v>157</v>
      </c>
      <c r="P86" s="131"/>
      <c r="Q86" s="222"/>
      <c r="R86" s="222"/>
      <c r="S86" s="222"/>
      <c r="T86" s="222"/>
      <c r="U86" s="222"/>
      <c r="V86" s="222"/>
      <c r="W86" s="222"/>
      <c r="X86" s="222"/>
      <c r="Y86" s="222"/>
      <c r="Z86" s="222"/>
    </row>
    <row r="87" spans="1:26" s="223" customFormat="1" ht="24" customHeight="1">
      <c r="A87" s="199"/>
      <c r="B87" s="235"/>
      <c r="C87" s="225"/>
      <c r="D87" s="226"/>
      <c r="E87" s="227"/>
      <c r="F87" s="203"/>
      <c r="G87" s="203"/>
      <c r="H87" s="203"/>
      <c r="I87" s="224"/>
      <c r="J87" s="228">
        <v>64122228106</v>
      </c>
      <c r="K87" s="228">
        <v>1</v>
      </c>
      <c r="L87" s="229" t="s">
        <v>236</v>
      </c>
      <c r="M87" s="156" t="s">
        <v>100</v>
      </c>
      <c r="N87" s="156" t="s">
        <v>156</v>
      </c>
      <c r="O87" s="160" t="s">
        <v>157</v>
      </c>
      <c r="P87" s="131"/>
      <c r="Q87" s="222"/>
      <c r="R87" s="222"/>
      <c r="S87" s="222"/>
      <c r="T87" s="222"/>
      <c r="U87" s="222"/>
      <c r="V87" s="222"/>
      <c r="W87" s="222"/>
      <c r="X87" s="222"/>
      <c r="Y87" s="222"/>
      <c r="Z87" s="222"/>
    </row>
    <row r="88" spans="1:26" s="223" customFormat="1" ht="24" customHeight="1">
      <c r="A88" s="199"/>
      <c r="B88" s="235"/>
      <c r="C88" s="225"/>
      <c r="D88" s="226"/>
      <c r="E88" s="227"/>
      <c r="F88" s="203"/>
      <c r="G88" s="203"/>
      <c r="H88" s="203"/>
      <c r="I88" s="224"/>
      <c r="J88" s="228">
        <v>64122228130</v>
      </c>
      <c r="K88" s="228">
        <v>1</v>
      </c>
      <c r="L88" s="229" t="s">
        <v>221</v>
      </c>
      <c r="M88" s="156" t="s">
        <v>100</v>
      </c>
      <c r="N88" s="156" t="s">
        <v>156</v>
      </c>
      <c r="O88" s="160" t="s">
        <v>157</v>
      </c>
      <c r="P88" s="131"/>
      <c r="Q88" s="222"/>
      <c r="R88" s="222"/>
      <c r="S88" s="222"/>
      <c r="T88" s="222"/>
      <c r="U88" s="222"/>
      <c r="V88" s="222"/>
      <c r="W88" s="222"/>
      <c r="X88" s="222"/>
      <c r="Y88" s="222"/>
      <c r="Z88" s="222"/>
    </row>
    <row r="89" spans="1:26" s="223" customFormat="1" ht="24" customHeight="1">
      <c r="A89" s="199"/>
      <c r="B89" s="235"/>
      <c r="C89" s="225"/>
      <c r="D89" s="226"/>
      <c r="E89" s="227"/>
      <c r="F89" s="203"/>
      <c r="G89" s="203"/>
      <c r="H89" s="203"/>
      <c r="I89" s="224"/>
      <c r="J89" s="228">
        <v>64122228043</v>
      </c>
      <c r="K89" s="228">
        <v>1</v>
      </c>
      <c r="L89" s="229" t="s">
        <v>237</v>
      </c>
      <c r="M89" s="156" t="s">
        <v>100</v>
      </c>
      <c r="N89" s="156" t="s">
        <v>156</v>
      </c>
      <c r="O89" s="160" t="s">
        <v>157</v>
      </c>
      <c r="P89" s="131"/>
      <c r="Q89" s="222"/>
      <c r="R89" s="222"/>
      <c r="S89" s="222"/>
      <c r="T89" s="222"/>
      <c r="U89" s="222"/>
      <c r="V89" s="222"/>
      <c r="W89" s="222"/>
      <c r="X89" s="222"/>
      <c r="Y89" s="222"/>
      <c r="Z89" s="222"/>
    </row>
    <row r="90" spans="1:26" s="223" customFormat="1" ht="24" customHeight="1">
      <c r="A90" s="199"/>
      <c r="B90" s="235"/>
      <c r="C90" s="225"/>
      <c r="D90" s="226"/>
      <c r="E90" s="227"/>
      <c r="F90" s="203"/>
      <c r="G90" s="203"/>
      <c r="H90" s="203"/>
      <c r="I90" s="224"/>
      <c r="J90" s="228">
        <v>64122228129</v>
      </c>
      <c r="K90" s="228">
        <v>1</v>
      </c>
      <c r="L90" s="229" t="s">
        <v>238</v>
      </c>
      <c r="M90" s="156" t="s">
        <v>100</v>
      </c>
      <c r="N90" s="156" t="s">
        <v>156</v>
      </c>
      <c r="O90" s="160" t="s">
        <v>157</v>
      </c>
      <c r="P90" s="131"/>
      <c r="Q90" s="222"/>
      <c r="R90" s="222"/>
      <c r="S90" s="222"/>
      <c r="T90" s="222"/>
      <c r="U90" s="222"/>
      <c r="V90" s="222"/>
      <c r="W90" s="222"/>
      <c r="X90" s="222"/>
      <c r="Y90" s="222"/>
      <c r="Z90" s="222"/>
    </row>
    <row r="91" spans="1:26" s="223" customFormat="1" ht="24" customHeight="1">
      <c r="A91" s="199"/>
      <c r="B91" s="235"/>
      <c r="C91" s="225"/>
      <c r="D91" s="226"/>
      <c r="E91" s="227"/>
      <c r="F91" s="203"/>
      <c r="G91" s="203"/>
      <c r="H91" s="203"/>
      <c r="I91" s="224"/>
      <c r="J91" s="228">
        <v>63122228103</v>
      </c>
      <c r="K91" s="228">
        <v>2</v>
      </c>
      <c r="L91" s="230" t="s">
        <v>239</v>
      </c>
      <c r="M91" s="156" t="s">
        <v>100</v>
      </c>
      <c r="N91" s="156" t="s">
        <v>156</v>
      </c>
      <c r="O91" s="160" t="s">
        <v>157</v>
      </c>
      <c r="P91" s="131"/>
      <c r="Q91" s="222"/>
      <c r="R91" s="222"/>
      <c r="S91" s="222"/>
      <c r="T91" s="222"/>
      <c r="U91" s="222"/>
      <c r="V91" s="222"/>
      <c r="W91" s="222"/>
      <c r="X91" s="222"/>
      <c r="Y91" s="222"/>
      <c r="Z91" s="222"/>
    </row>
    <row r="92" spans="1:26" s="223" customFormat="1" ht="24" customHeight="1">
      <c r="A92" s="199"/>
      <c r="B92" s="235"/>
      <c r="C92" s="225"/>
      <c r="D92" s="226"/>
      <c r="E92" s="227"/>
      <c r="F92" s="203"/>
      <c r="G92" s="203"/>
      <c r="H92" s="203"/>
      <c r="I92" s="224"/>
      <c r="J92" s="228">
        <v>63122228004</v>
      </c>
      <c r="K92" s="228">
        <v>2</v>
      </c>
      <c r="L92" s="230" t="s">
        <v>222</v>
      </c>
      <c r="M92" s="156" t="s">
        <v>100</v>
      </c>
      <c r="N92" s="156" t="s">
        <v>156</v>
      </c>
      <c r="O92" s="160" t="s">
        <v>157</v>
      </c>
      <c r="P92" s="131"/>
      <c r="Q92" s="222"/>
      <c r="R92" s="222"/>
      <c r="S92" s="222"/>
      <c r="T92" s="222"/>
      <c r="U92" s="222"/>
      <c r="V92" s="222"/>
      <c r="W92" s="222"/>
      <c r="X92" s="222"/>
      <c r="Y92" s="222"/>
      <c r="Z92" s="222"/>
    </row>
    <row r="93" spans="1:26" s="223" customFormat="1" ht="24" customHeight="1">
      <c r="A93" s="199"/>
      <c r="B93" s="235"/>
      <c r="C93" s="225"/>
      <c r="D93" s="226"/>
      <c r="E93" s="227"/>
      <c r="F93" s="203"/>
      <c r="G93" s="203"/>
      <c r="H93" s="203"/>
      <c r="I93" s="224"/>
      <c r="J93" s="228">
        <v>63122228125</v>
      </c>
      <c r="K93" s="228">
        <v>2</v>
      </c>
      <c r="L93" s="230" t="s">
        <v>223</v>
      </c>
      <c r="M93" s="156" t="s">
        <v>100</v>
      </c>
      <c r="N93" s="156" t="s">
        <v>156</v>
      </c>
      <c r="O93" s="160" t="s">
        <v>157</v>
      </c>
      <c r="P93" s="131"/>
      <c r="Q93" s="222"/>
      <c r="R93" s="222"/>
      <c r="S93" s="222"/>
      <c r="T93" s="222"/>
      <c r="U93" s="222"/>
      <c r="V93" s="222"/>
      <c r="W93" s="222"/>
      <c r="X93" s="222"/>
      <c r="Y93" s="222"/>
      <c r="Z93" s="222"/>
    </row>
    <row r="94" spans="1:26" s="223" customFormat="1" ht="24" customHeight="1">
      <c r="A94" s="199"/>
      <c r="B94" s="235"/>
      <c r="C94" s="225"/>
      <c r="D94" s="226"/>
      <c r="E94" s="227"/>
      <c r="F94" s="203"/>
      <c r="G94" s="203"/>
      <c r="H94" s="203"/>
      <c r="I94" s="224"/>
      <c r="J94" s="228">
        <v>63122228055</v>
      </c>
      <c r="K94" s="228">
        <v>2</v>
      </c>
      <c r="L94" s="230" t="s">
        <v>240</v>
      </c>
      <c r="M94" s="156" t="s">
        <v>100</v>
      </c>
      <c r="N94" s="156" t="s">
        <v>156</v>
      </c>
      <c r="O94" s="160" t="s">
        <v>157</v>
      </c>
      <c r="P94" s="131"/>
      <c r="Q94" s="222"/>
      <c r="R94" s="222"/>
      <c r="S94" s="222"/>
      <c r="T94" s="222"/>
      <c r="U94" s="222"/>
      <c r="V94" s="222"/>
      <c r="W94" s="222"/>
      <c r="X94" s="222"/>
      <c r="Y94" s="222"/>
      <c r="Z94" s="222"/>
    </row>
    <row r="95" spans="1:26" s="223" customFormat="1" ht="24" customHeight="1">
      <c r="A95" s="199"/>
      <c r="B95" s="235"/>
      <c r="C95" s="225"/>
      <c r="D95" s="226"/>
      <c r="E95" s="227"/>
      <c r="F95" s="203"/>
      <c r="G95" s="203"/>
      <c r="H95" s="203"/>
      <c r="I95" s="224"/>
      <c r="J95" s="228">
        <v>63122228040</v>
      </c>
      <c r="K95" s="228">
        <v>2</v>
      </c>
      <c r="L95" s="230" t="s">
        <v>205</v>
      </c>
      <c r="M95" s="156" t="s">
        <v>100</v>
      </c>
      <c r="N95" s="156" t="s">
        <v>156</v>
      </c>
      <c r="O95" s="160" t="s">
        <v>157</v>
      </c>
      <c r="P95" s="131"/>
      <c r="Q95" s="222"/>
      <c r="R95" s="222"/>
      <c r="S95" s="222"/>
      <c r="T95" s="222"/>
      <c r="U95" s="222"/>
      <c r="V95" s="222"/>
      <c r="W95" s="222"/>
      <c r="X95" s="222"/>
      <c r="Y95" s="222"/>
      <c r="Z95" s="222"/>
    </row>
    <row r="96" spans="1:26" s="223" customFormat="1" ht="24" customHeight="1">
      <c r="A96" s="199"/>
      <c r="B96" s="235"/>
      <c r="C96" s="225"/>
      <c r="D96" s="226"/>
      <c r="E96" s="227"/>
      <c r="F96" s="203"/>
      <c r="G96" s="203"/>
      <c r="H96" s="203"/>
      <c r="I96" s="224"/>
      <c r="J96" s="228">
        <v>63122228097</v>
      </c>
      <c r="K96" s="228">
        <v>2</v>
      </c>
      <c r="L96" s="230" t="s">
        <v>206</v>
      </c>
      <c r="M96" s="156" t="s">
        <v>100</v>
      </c>
      <c r="N96" s="156" t="s">
        <v>156</v>
      </c>
      <c r="O96" s="160" t="s">
        <v>157</v>
      </c>
      <c r="P96" s="131"/>
      <c r="Q96" s="222"/>
      <c r="R96" s="222"/>
      <c r="S96" s="222"/>
      <c r="T96" s="222"/>
      <c r="U96" s="222"/>
      <c r="V96" s="222"/>
      <c r="W96" s="222"/>
      <c r="X96" s="222"/>
      <c r="Y96" s="222"/>
      <c r="Z96" s="222"/>
    </row>
    <row r="97" spans="1:26" s="223" customFormat="1" ht="24" customHeight="1">
      <c r="A97" s="199"/>
      <c r="B97" s="235"/>
      <c r="C97" s="225"/>
      <c r="D97" s="226"/>
      <c r="E97" s="227"/>
      <c r="F97" s="203"/>
      <c r="G97" s="203"/>
      <c r="H97" s="203"/>
      <c r="I97" s="224"/>
      <c r="J97" s="228">
        <v>63122228027</v>
      </c>
      <c r="K97" s="228">
        <v>2</v>
      </c>
      <c r="L97" s="230" t="s">
        <v>241</v>
      </c>
      <c r="M97" s="156" t="s">
        <v>100</v>
      </c>
      <c r="N97" s="156" t="s">
        <v>156</v>
      </c>
      <c r="O97" s="160" t="s">
        <v>157</v>
      </c>
      <c r="P97" s="131"/>
      <c r="Q97" s="222"/>
      <c r="R97" s="222"/>
      <c r="S97" s="222"/>
      <c r="T97" s="222"/>
      <c r="U97" s="222"/>
      <c r="V97" s="222"/>
      <c r="W97" s="222"/>
      <c r="X97" s="222"/>
      <c r="Y97" s="222"/>
      <c r="Z97" s="222"/>
    </row>
    <row r="98" spans="1:26" s="223" customFormat="1" ht="24" customHeight="1">
      <c r="A98" s="199"/>
      <c r="B98" s="235"/>
      <c r="C98" s="225"/>
      <c r="D98" s="226"/>
      <c r="E98" s="227"/>
      <c r="F98" s="203"/>
      <c r="G98" s="203"/>
      <c r="H98" s="203"/>
      <c r="I98" s="224"/>
      <c r="J98" s="228">
        <v>63122228126</v>
      </c>
      <c r="K98" s="228">
        <v>2</v>
      </c>
      <c r="L98" s="230" t="s">
        <v>224</v>
      </c>
      <c r="M98" s="156" t="s">
        <v>100</v>
      </c>
      <c r="N98" s="156" t="s">
        <v>156</v>
      </c>
      <c r="O98" s="160" t="s">
        <v>157</v>
      </c>
      <c r="P98" s="131"/>
      <c r="Q98" s="222"/>
      <c r="R98" s="222"/>
      <c r="S98" s="222"/>
      <c r="T98" s="222"/>
      <c r="U98" s="222"/>
      <c r="V98" s="222"/>
      <c r="W98" s="222"/>
      <c r="X98" s="222"/>
      <c r="Y98" s="222"/>
      <c r="Z98" s="222"/>
    </row>
    <row r="99" spans="1:26" s="223" customFormat="1" ht="24" customHeight="1">
      <c r="A99" s="199"/>
      <c r="B99" s="235"/>
      <c r="C99" s="225"/>
      <c r="D99" s="226"/>
      <c r="E99" s="227"/>
      <c r="F99" s="203"/>
      <c r="G99" s="203"/>
      <c r="H99" s="203"/>
      <c r="I99" s="224"/>
      <c r="J99" s="228">
        <v>62122228097</v>
      </c>
      <c r="K99" s="228">
        <v>3</v>
      </c>
      <c r="L99" s="230" t="s">
        <v>242</v>
      </c>
      <c r="M99" s="156" t="s">
        <v>100</v>
      </c>
      <c r="N99" s="156" t="s">
        <v>156</v>
      </c>
      <c r="O99" s="160" t="s">
        <v>157</v>
      </c>
      <c r="P99" s="131"/>
      <c r="Q99" s="222"/>
      <c r="R99" s="222"/>
      <c r="S99" s="222"/>
      <c r="T99" s="222"/>
      <c r="U99" s="222"/>
      <c r="V99" s="222"/>
      <c r="W99" s="222"/>
      <c r="X99" s="222"/>
      <c r="Y99" s="222"/>
      <c r="Z99" s="222"/>
    </row>
    <row r="100" spans="1:26" s="223" customFormat="1" ht="24" customHeight="1">
      <c r="A100" s="199"/>
      <c r="B100" s="235"/>
      <c r="C100" s="225"/>
      <c r="D100" s="226"/>
      <c r="E100" s="227"/>
      <c r="F100" s="203"/>
      <c r="G100" s="203"/>
      <c r="H100" s="203"/>
      <c r="I100" s="224"/>
      <c r="J100" s="228">
        <v>62122228007</v>
      </c>
      <c r="K100" s="228">
        <v>3</v>
      </c>
      <c r="L100" s="230" t="s">
        <v>243</v>
      </c>
      <c r="M100" s="156" t="s">
        <v>100</v>
      </c>
      <c r="N100" s="156" t="s">
        <v>156</v>
      </c>
      <c r="O100" s="160" t="s">
        <v>157</v>
      </c>
      <c r="P100" s="131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</row>
    <row r="101" spans="1:26" s="223" customFormat="1" ht="24" customHeight="1">
      <c r="A101" s="199"/>
      <c r="B101" s="235"/>
      <c r="C101" s="225"/>
      <c r="D101" s="226"/>
      <c r="E101" s="227"/>
      <c r="F101" s="203"/>
      <c r="G101" s="203"/>
      <c r="H101" s="203"/>
      <c r="I101" s="224"/>
      <c r="J101" s="228">
        <v>62122228057</v>
      </c>
      <c r="K101" s="228">
        <v>3</v>
      </c>
      <c r="L101" s="230" t="s">
        <v>225</v>
      </c>
      <c r="M101" s="156" t="s">
        <v>100</v>
      </c>
      <c r="N101" s="156" t="s">
        <v>156</v>
      </c>
      <c r="O101" s="160" t="s">
        <v>157</v>
      </c>
      <c r="P101" s="131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</row>
    <row r="102" spans="1:26" s="223" customFormat="1" ht="24" customHeight="1">
      <c r="A102" s="199"/>
      <c r="B102" s="235"/>
      <c r="C102" s="225"/>
      <c r="D102" s="226"/>
      <c r="E102" s="227"/>
      <c r="F102" s="203"/>
      <c r="G102" s="203"/>
      <c r="H102" s="203"/>
      <c r="I102" s="224"/>
      <c r="J102" s="228">
        <v>62122228026</v>
      </c>
      <c r="K102" s="228">
        <v>3</v>
      </c>
      <c r="L102" s="230" t="s">
        <v>226</v>
      </c>
      <c r="M102" s="156" t="s">
        <v>100</v>
      </c>
      <c r="N102" s="156" t="s">
        <v>156</v>
      </c>
      <c r="O102" s="160" t="s">
        <v>157</v>
      </c>
      <c r="P102" s="131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</row>
    <row r="103" spans="1:26" s="223" customFormat="1" ht="24" customHeight="1">
      <c r="A103" s="199"/>
      <c r="B103" s="235"/>
      <c r="C103" s="225"/>
      <c r="D103" s="226"/>
      <c r="E103" s="227"/>
      <c r="F103" s="203"/>
      <c r="G103" s="203"/>
      <c r="H103" s="203"/>
      <c r="I103" s="224"/>
      <c r="J103" s="228">
        <v>62122228043</v>
      </c>
      <c r="K103" s="228">
        <v>3</v>
      </c>
      <c r="L103" s="230" t="s">
        <v>227</v>
      </c>
      <c r="M103" s="156" t="s">
        <v>100</v>
      </c>
      <c r="N103" s="156" t="s">
        <v>156</v>
      </c>
      <c r="O103" s="160" t="s">
        <v>157</v>
      </c>
      <c r="P103" s="131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</row>
    <row r="104" spans="1:26" s="223" customFormat="1" ht="24" customHeight="1">
      <c r="A104" s="199"/>
      <c r="B104" s="235"/>
      <c r="C104" s="225"/>
      <c r="D104" s="226"/>
      <c r="E104" s="227"/>
      <c r="F104" s="203"/>
      <c r="G104" s="203"/>
      <c r="H104" s="203"/>
      <c r="I104" s="224"/>
      <c r="J104" s="228">
        <v>62122228051</v>
      </c>
      <c r="K104" s="228">
        <v>3</v>
      </c>
      <c r="L104" s="230" t="s">
        <v>228</v>
      </c>
      <c r="M104" s="156" t="s">
        <v>100</v>
      </c>
      <c r="N104" s="156" t="s">
        <v>156</v>
      </c>
      <c r="O104" s="160" t="s">
        <v>157</v>
      </c>
      <c r="P104" s="131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</row>
    <row r="105" spans="1:26" s="223" customFormat="1" ht="24" customHeight="1">
      <c r="A105" s="199"/>
      <c r="B105" s="235"/>
      <c r="C105" s="225"/>
      <c r="D105" s="226"/>
      <c r="E105" s="227"/>
      <c r="F105" s="203"/>
      <c r="G105" s="203"/>
      <c r="H105" s="203"/>
      <c r="I105" s="224"/>
      <c r="J105" s="228">
        <v>62122228049</v>
      </c>
      <c r="K105" s="228">
        <v>3</v>
      </c>
      <c r="L105" s="230" t="s">
        <v>229</v>
      </c>
      <c r="M105" s="156" t="s">
        <v>100</v>
      </c>
      <c r="N105" s="156" t="s">
        <v>156</v>
      </c>
      <c r="O105" s="160" t="s">
        <v>157</v>
      </c>
      <c r="P105" s="131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</row>
    <row r="106" spans="1:26" s="223" customFormat="1" ht="24" customHeight="1">
      <c r="A106" s="199"/>
      <c r="B106" s="235"/>
      <c r="C106" s="225"/>
      <c r="D106" s="226"/>
      <c r="E106" s="227"/>
      <c r="F106" s="203"/>
      <c r="G106" s="203"/>
      <c r="H106" s="203"/>
      <c r="I106" s="224"/>
      <c r="J106" s="228">
        <v>61122228009</v>
      </c>
      <c r="K106" s="228">
        <v>4</v>
      </c>
      <c r="L106" s="230" t="s">
        <v>244</v>
      </c>
      <c r="M106" s="156" t="s">
        <v>100</v>
      </c>
      <c r="N106" s="156" t="s">
        <v>156</v>
      </c>
      <c r="O106" s="160" t="s">
        <v>157</v>
      </c>
      <c r="P106" s="131"/>
      <c r="Q106" s="222"/>
      <c r="R106" s="222"/>
      <c r="S106" s="222"/>
      <c r="T106" s="222"/>
      <c r="U106" s="222"/>
      <c r="V106" s="222"/>
      <c r="W106" s="222"/>
      <c r="X106" s="222"/>
      <c r="Y106" s="222"/>
      <c r="Z106" s="222"/>
    </row>
    <row r="107" spans="1:26" s="223" customFormat="1" ht="24" customHeight="1">
      <c r="A107" s="205"/>
      <c r="B107" s="236"/>
      <c r="C107" s="225"/>
      <c r="D107" s="237"/>
      <c r="E107" s="238"/>
      <c r="F107" s="209"/>
      <c r="G107" s="209"/>
      <c r="H107" s="209"/>
      <c r="I107" s="239"/>
      <c r="J107" s="228">
        <v>61122228010</v>
      </c>
      <c r="K107" s="228">
        <v>4</v>
      </c>
      <c r="L107" s="230" t="s">
        <v>245</v>
      </c>
      <c r="M107" s="156" t="s">
        <v>100</v>
      </c>
      <c r="N107" s="156" t="s">
        <v>156</v>
      </c>
      <c r="O107" s="160" t="s">
        <v>157</v>
      </c>
      <c r="P107" s="131"/>
      <c r="Q107" s="222"/>
      <c r="R107" s="222"/>
      <c r="S107" s="222"/>
      <c r="T107" s="222"/>
      <c r="U107" s="222"/>
      <c r="V107" s="222"/>
      <c r="W107" s="222"/>
      <c r="X107" s="222"/>
      <c r="Y107" s="222"/>
      <c r="Z107" s="222"/>
    </row>
    <row r="108" spans="1:26" s="223" customFormat="1" ht="24" customHeight="1">
      <c r="A108" s="192">
        <v>14</v>
      </c>
      <c r="B108" s="231" t="s">
        <v>246</v>
      </c>
      <c r="C108" s="225" t="s">
        <v>231</v>
      </c>
      <c r="D108" s="232" t="s">
        <v>97</v>
      </c>
      <c r="E108" s="233" t="s">
        <v>98</v>
      </c>
      <c r="F108" s="196"/>
      <c r="G108" s="196"/>
      <c r="H108" s="196"/>
      <c r="I108" s="234" t="s">
        <v>232</v>
      </c>
      <c r="J108" s="228">
        <v>64122228109</v>
      </c>
      <c r="K108" s="228">
        <v>1</v>
      </c>
      <c r="L108" s="229" t="s">
        <v>234</v>
      </c>
      <c r="M108" s="156" t="s">
        <v>100</v>
      </c>
      <c r="N108" s="156" t="s">
        <v>156</v>
      </c>
      <c r="O108" s="160" t="s">
        <v>157</v>
      </c>
      <c r="P108" s="131"/>
      <c r="Q108" s="222"/>
      <c r="R108" s="222"/>
      <c r="S108" s="222"/>
      <c r="T108" s="222"/>
      <c r="U108" s="222"/>
      <c r="V108" s="222"/>
      <c r="W108" s="222"/>
      <c r="X108" s="222"/>
      <c r="Y108" s="222"/>
      <c r="Z108" s="222"/>
    </row>
    <row r="109" spans="1:26" s="223" customFormat="1" ht="24" customHeight="1">
      <c r="A109" s="199"/>
      <c r="B109" s="235"/>
      <c r="C109" s="225"/>
      <c r="D109" s="226"/>
      <c r="E109" s="227"/>
      <c r="F109" s="203"/>
      <c r="G109" s="203"/>
      <c r="H109" s="203"/>
      <c r="I109" s="224"/>
      <c r="J109" s="228">
        <v>64122228106</v>
      </c>
      <c r="K109" s="228">
        <v>1</v>
      </c>
      <c r="L109" s="229" t="s">
        <v>236</v>
      </c>
      <c r="M109" s="156" t="s">
        <v>100</v>
      </c>
      <c r="N109" s="156" t="s">
        <v>156</v>
      </c>
      <c r="O109" s="160" t="s">
        <v>157</v>
      </c>
      <c r="P109" s="131"/>
      <c r="Q109" s="222"/>
      <c r="R109" s="222"/>
      <c r="S109" s="222"/>
      <c r="T109" s="222"/>
      <c r="U109" s="222"/>
      <c r="V109" s="222"/>
      <c r="W109" s="222"/>
      <c r="X109" s="222"/>
      <c r="Y109" s="222"/>
      <c r="Z109" s="222"/>
    </row>
    <row r="110" spans="1:26" s="223" customFormat="1" ht="24" customHeight="1">
      <c r="A110" s="199"/>
      <c r="B110" s="235"/>
      <c r="C110" s="225"/>
      <c r="D110" s="226"/>
      <c r="E110" s="227"/>
      <c r="F110" s="203"/>
      <c r="G110" s="203"/>
      <c r="H110" s="203"/>
      <c r="I110" s="224"/>
      <c r="J110" s="228">
        <v>64122228129</v>
      </c>
      <c r="K110" s="228">
        <v>1</v>
      </c>
      <c r="L110" s="229" t="s">
        <v>238</v>
      </c>
      <c r="M110" s="156" t="s">
        <v>100</v>
      </c>
      <c r="N110" s="156" t="s">
        <v>156</v>
      </c>
      <c r="O110" s="160" t="s">
        <v>157</v>
      </c>
      <c r="P110" s="131"/>
      <c r="Q110" s="222"/>
      <c r="R110" s="222"/>
      <c r="S110" s="222"/>
      <c r="T110" s="222"/>
      <c r="U110" s="222"/>
      <c r="V110" s="222"/>
      <c r="W110" s="222"/>
      <c r="X110" s="222"/>
      <c r="Y110" s="222"/>
      <c r="Z110" s="222"/>
    </row>
    <row r="111" spans="1:26" s="223" customFormat="1" ht="24" customHeight="1">
      <c r="A111" s="199"/>
      <c r="B111" s="235"/>
      <c r="C111" s="225"/>
      <c r="D111" s="226"/>
      <c r="E111" s="227"/>
      <c r="F111" s="203"/>
      <c r="G111" s="203"/>
      <c r="H111" s="203"/>
      <c r="I111" s="224"/>
      <c r="J111" s="228">
        <v>63122228055</v>
      </c>
      <c r="K111" s="228">
        <v>2</v>
      </c>
      <c r="L111" s="230" t="s">
        <v>240</v>
      </c>
      <c r="M111" s="156" t="s">
        <v>100</v>
      </c>
      <c r="N111" s="156" t="s">
        <v>156</v>
      </c>
      <c r="O111" s="160" t="s">
        <v>157</v>
      </c>
      <c r="P111" s="131"/>
      <c r="Q111" s="222"/>
      <c r="R111" s="222"/>
      <c r="S111" s="222"/>
      <c r="T111" s="222"/>
      <c r="U111" s="222"/>
      <c r="V111" s="222"/>
      <c r="W111" s="222"/>
      <c r="X111" s="222"/>
      <c r="Y111" s="222"/>
      <c r="Z111" s="222"/>
    </row>
    <row r="112" spans="1:26" s="223" customFormat="1" ht="24" customHeight="1">
      <c r="A112" s="199"/>
      <c r="B112" s="235"/>
      <c r="C112" s="225"/>
      <c r="D112" s="226"/>
      <c r="E112" s="227"/>
      <c r="F112" s="203"/>
      <c r="G112" s="203"/>
      <c r="H112" s="203"/>
      <c r="I112" s="224"/>
      <c r="J112" s="228">
        <v>63122228040</v>
      </c>
      <c r="K112" s="228">
        <v>2</v>
      </c>
      <c r="L112" s="230" t="s">
        <v>205</v>
      </c>
      <c r="M112" s="156" t="s">
        <v>100</v>
      </c>
      <c r="N112" s="156" t="s">
        <v>156</v>
      </c>
      <c r="O112" s="160" t="s">
        <v>157</v>
      </c>
      <c r="P112" s="131"/>
      <c r="Q112" s="222"/>
      <c r="R112" s="222"/>
      <c r="S112" s="222"/>
      <c r="T112" s="222"/>
      <c r="U112" s="222"/>
      <c r="V112" s="222"/>
      <c r="W112" s="222"/>
      <c r="X112" s="222"/>
      <c r="Y112" s="222"/>
      <c r="Z112" s="222"/>
    </row>
    <row r="113" spans="1:26" s="223" customFormat="1" ht="24" customHeight="1">
      <c r="A113" s="199"/>
      <c r="B113" s="235"/>
      <c r="C113" s="225"/>
      <c r="D113" s="226"/>
      <c r="E113" s="227"/>
      <c r="F113" s="203"/>
      <c r="G113" s="203"/>
      <c r="H113" s="203"/>
      <c r="I113" s="224"/>
      <c r="J113" s="228">
        <v>63122228097</v>
      </c>
      <c r="K113" s="228">
        <v>2</v>
      </c>
      <c r="L113" s="230" t="s">
        <v>206</v>
      </c>
      <c r="M113" s="156" t="s">
        <v>100</v>
      </c>
      <c r="N113" s="156" t="s">
        <v>156</v>
      </c>
      <c r="O113" s="160" t="s">
        <v>157</v>
      </c>
      <c r="P113" s="131"/>
      <c r="Q113" s="222"/>
      <c r="R113" s="222"/>
      <c r="S113" s="222"/>
      <c r="T113" s="222"/>
      <c r="U113" s="222"/>
      <c r="V113" s="222"/>
      <c r="W113" s="222"/>
      <c r="X113" s="222"/>
      <c r="Y113" s="222"/>
      <c r="Z113" s="222"/>
    </row>
    <row r="114" spans="1:26" s="223" customFormat="1" ht="24" customHeight="1">
      <c r="A114" s="199"/>
      <c r="B114" s="235"/>
      <c r="C114" s="225"/>
      <c r="D114" s="226"/>
      <c r="E114" s="227"/>
      <c r="F114" s="203"/>
      <c r="G114" s="203"/>
      <c r="H114" s="203"/>
      <c r="I114" s="224"/>
      <c r="J114" s="228">
        <v>63122228027</v>
      </c>
      <c r="K114" s="228">
        <v>2</v>
      </c>
      <c r="L114" s="230" t="s">
        <v>241</v>
      </c>
      <c r="M114" s="156" t="s">
        <v>100</v>
      </c>
      <c r="N114" s="156" t="s">
        <v>156</v>
      </c>
      <c r="O114" s="160" t="s">
        <v>157</v>
      </c>
      <c r="P114" s="131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</row>
    <row r="115" spans="1:26" s="223" customFormat="1" ht="24" customHeight="1">
      <c r="A115" s="199"/>
      <c r="B115" s="235"/>
      <c r="C115" s="225"/>
      <c r="D115" s="226"/>
      <c r="E115" s="227"/>
      <c r="F115" s="203"/>
      <c r="G115" s="203"/>
      <c r="H115" s="203"/>
      <c r="I115" s="224"/>
      <c r="J115" s="228">
        <v>62122228007</v>
      </c>
      <c r="K115" s="228">
        <v>3</v>
      </c>
      <c r="L115" s="230" t="s">
        <v>243</v>
      </c>
      <c r="M115" s="156" t="s">
        <v>100</v>
      </c>
      <c r="N115" s="156" t="s">
        <v>156</v>
      </c>
      <c r="O115" s="160" t="s">
        <v>157</v>
      </c>
      <c r="P115" s="131"/>
      <c r="Q115" s="222"/>
      <c r="R115" s="222"/>
      <c r="S115" s="222"/>
      <c r="T115" s="222"/>
      <c r="U115" s="222"/>
      <c r="V115" s="222"/>
      <c r="W115" s="222"/>
      <c r="X115" s="222"/>
      <c r="Y115" s="222"/>
      <c r="Z115" s="222"/>
    </row>
    <row r="116" spans="1:26" s="223" customFormat="1" ht="24" customHeight="1">
      <c r="A116" s="205"/>
      <c r="B116" s="236"/>
      <c r="C116" s="225"/>
      <c r="D116" s="237"/>
      <c r="E116" s="238"/>
      <c r="F116" s="209"/>
      <c r="G116" s="209"/>
      <c r="H116" s="209"/>
      <c r="I116" s="239"/>
      <c r="J116" s="228">
        <v>61122228010</v>
      </c>
      <c r="K116" s="228">
        <v>4</v>
      </c>
      <c r="L116" s="230" t="s">
        <v>245</v>
      </c>
      <c r="M116" s="156" t="s">
        <v>100</v>
      </c>
      <c r="N116" s="156" t="s">
        <v>156</v>
      </c>
      <c r="O116" s="160" t="s">
        <v>157</v>
      </c>
      <c r="P116" s="131"/>
      <c r="Q116" s="222"/>
      <c r="R116" s="222"/>
      <c r="S116" s="222"/>
      <c r="T116" s="222"/>
      <c r="U116" s="222"/>
      <c r="V116" s="222"/>
      <c r="W116" s="222"/>
      <c r="X116" s="222"/>
      <c r="Y116" s="222"/>
      <c r="Z116" s="222"/>
    </row>
    <row r="117" spans="1:26" s="223" customFormat="1" ht="24" customHeight="1">
      <c r="A117" s="192">
        <v>15</v>
      </c>
      <c r="B117" s="231" t="s">
        <v>247</v>
      </c>
      <c r="C117" s="225" t="s">
        <v>231</v>
      </c>
      <c r="D117" s="232" t="s">
        <v>97</v>
      </c>
      <c r="E117" s="233" t="s">
        <v>98</v>
      </c>
      <c r="F117" s="196"/>
      <c r="G117" s="196"/>
      <c r="H117" s="196"/>
      <c r="I117" s="234" t="s">
        <v>232</v>
      </c>
      <c r="J117" s="228">
        <v>64122228109</v>
      </c>
      <c r="K117" s="228">
        <v>1</v>
      </c>
      <c r="L117" s="229" t="s">
        <v>234</v>
      </c>
      <c r="M117" s="156" t="s">
        <v>100</v>
      </c>
      <c r="N117" s="156" t="s">
        <v>156</v>
      </c>
      <c r="O117" s="160" t="s">
        <v>157</v>
      </c>
      <c r="P117" s="131"/>
      <c r="Q117" s="222"/>
      <c r="R117" s="222"/>
      <c r="S117" s="222"/>
      <c r="T117" s="222"/>
      <c r="U117" s="222"/>
      <c r="V117" s="222"/>
      <c r="W117" s="222"/>
      <c r="X117" s="222"/>
      <c r="Y117" s="222"/>
      <c r="Z117" s="222"/>
    </row>
    <row r="118" spans="1:26" s="223" customFormat="1" ht="24" customHeight="1">
      <c r="A118" s="199"/>
      <c r="B118" s="235"/>
      <c r="C118" s="225"/>
      <c r="D118" s="226"/>
      <c r="E118" s="227"/>
      <c r="F118" s="203"/>
      <c r="G118" s="203"/>
      <c r="H118" s="203"/>
      <c r="I118" s="224"/>
      <c r="J118" s="228">
        <v>64122228030</v>
      </c>
      <c r="K118" s="228">
        <v>1</v>
      </c>
      <c r="L118" s="229" t="s">
        <v>220</v>
      </c>
      <c r="M118" s="156" t="s">
        <v>100</v>
      </c>
      <c r="N118" s="156" t="s">
        <v>156</v>
      </c>
      <c r="O118" s="160" t="s">
        <v>157</v>
      </c>
      <c r="P118" s="131"/>
      <c r="Q118" s="222"/>
      <c r="R118" s="222"/>
      <c r="S118" s="222"/>
      <c r="T118" s="222"/>
      <c r="U118" s="222"/>
      <c r="V118" s="222"/>
      <c r="W118" s="222"/>
      <c r="X118" s="222"/>
      <c r="Y118" s="222"/>
      <c r="Z118" s="222"/>
    </row>
    <row r="119" spans="1:26" s="223" customFormat="1" ht="24" customHeight="1">
      <c r="A119" s="199"/>
      <c r="B119" s="235"/>
      <c r="C119" s="225"/>
      <c r="D119" s="226"/>
      <c r="E119" s="227"/>
      <c r="F119" s="203"/>
      <c r="G119" s="203"/>
      <c r="H119" s="203"/>
      <c r="I119" s="224"/>
      <c r="J119" s="228">
        <v>64122228122</v>
      </c>
      <c r="K119" s="228">
        <v>1</v>
      </c>
      <c r="L119" s="229" t="s">
        <v>235</v>
      </c>
      <c r="M119" s="156" t="s">
        <v>100</v>
      </c>
      <c r="N119" s="156" t="s">
        <v>156</v>
      </c>
      <c r="O119" s="160" t="s">
        <v>157</v>
      </c>
      <c r="P119" s="131"/>
      <c r="Q119" s="222"/>
      <c r="R119" s="222"/>
      <c r="S119" s="222"/>
      <c r="T119" s="222"/>
      <c r="U119" s="222"/>
      <c r="V119" s="222"/>
      <c r="W119" s="222"/>
      <c r="X119" s="222"/>
      <c r="Y119" s="222"/>
      <c r="Z119" s="222"/>
    </row>
    <row r="120" spans="1:26" s="223" customFormat="1" ht="24" customHeight="1">
      <c r="A120" s="199"/>
      <c r="B120" s="235"/>
      <c r="C120" s="225"/>
      <c r="D120" s="226"/>
      <c r="E120" s="227"/>
      <c r="F120" s="203"/>
      <c r="G120" s="203"/>
      <c r="H120" s="203"/>
      <c r="I120" s="224"/>
      <c r="J120" s="228">
        <v>64122228106</v>
      </c>
      <c r="K120" s="228">
        <v>1</v>
      </c>
      <c r="L120" s="229" t="s">
        <v>236</v>
      </c>
      <c r="M120" s="156" t="s">
        <v>100</v>
      </c>
      <c r="N120" s="156" t="s">
        <v>156</v>
      </c>
      <c r="O120" s="160" t="s">
        <v>157</v>
      </c>
      <c r="P120" s="131"/>
      <c r="Q120" s="222"/>
      <c r="R120" s="222"/>
      <c r="S120" s="222"/>
      <c r="T120" s="222"/>
      <c r="U120" s="222"/>
      <c r="V120" s="222"/>
      <c r="W120" s="222"/>
      <c r="X120" s="222"/>
      <c r="Y120" s="222"/>
      <c r="Z120" s="222"/>
    </row>
    <row r="121" spans="1:26" s="223" customFormat="1" ht="24" customHeight="1">
      <c r="A121" s="199"/>
      <c r="B121" s="235"/>
      <c r="C121" s="225"/>
      <c r="D121" s="226"/>
      <c r="E121" s="227"/>
      <c r="F121" s="203"/>
      <c r="G121" s="203"/>
      <c r="H121" s="203"/>
      <c r="I121" s="224"/>
      <c r="J121" s="228">
        <v>64122228130</v>
      </c>
      <c r="K121" s="228">
        <v>1</v>
      </c>
      <c r="L121" s="229" t="s">
        <v>221</v>
      </c>
      <c r="M121" s="156" t="s">
        <v>100</v>
      </c>
      <c r="N121" s="156" t="s">
        <v>156</v>
      </c>
      <c r="O121" s="160" t="s">
        <v>157</v>
      </c>
      <c r="P121" s="131"/>
      <c r="Q121" s="222"/>
      <c r="R121" s="222"/>
      <c r="S121" s="222"/>
      <c r="T121" s="222"/>
      <c r="U121" s="222"/>
      <c r="V121" s="222"/>
      <c r="W121" s="222"/>
      <c r="X121" s="222"/>
      <c r="Y121" s="222"/>
      <c r="Z121" s="222"/>
    </row>
    <row r="122" spans="1:26" s="223" customFormat="1" ht="24" customHeight="1">
      <c r="A122" s="199"/>
      <c r="B122" s="235"/>
      <c r="C122" s="225"/>
      <c r="D122" s="226"/>
      <c r="E122" s="227"/>
      <c r="F122" s="203"/>
      <c r="G122" s="203"/>
      <c r="H122" s="203"/>
      <c r="I122" s="224"/>
      <c r="J122" s="228">
        <v>64122228043</v>
      </c>
      <c r="K122" s="228">
        <v>1</v>
      </c>
      <c r="L122" s="229" t="s">
        <v>237</v>
      </c>
      <c r="M122" s="156" t="s">
        <v>100</v>
      </c>
      <c r="N122" s="156" t="s">
        <v>156</v>
      </c>
      <c r="O122" s="160" t="s">
        <v>157</v>
      </c>
      <c r="P122" s="131"/>
      <c r="Q122" s="222"/>
      <c r="R122" s="222"/>
      <c r="S122" s="222"/>
      <c r="T122" s="222"/>
      <c r="U122" s="222"/>
      <c r="V122" s="222"/>
      <c r="W122" s="222"/>
      <c r="X122" s="222"/>
      <c r="Y122" s="222"/>
      <c r="Z122" s="222"/>
    </row>
    <row r="123" spans="1:26" s="223" customFormat="1" ht="24" customHeight="1">
      <c r="A123" s="199"/>
      <c r="B123" s="235"/>
      <c r="C123" s="225"/>
      <c r="D123" s="226"/>
      <c r="E123" s="227"/>
      <c r="F123" s="203"/>
      <c r="G123" s="203"/>
      <c r="H123" s="203"/>
      <c r="I123" s="224"/>
      <c r="J123" s="228">
        <v>64122228129</v>
      </c>
      <c r="K123" s="228">
        <v>1</v>
      </c>
      <c r="L123" s="229" t="s">
        <v>238</v>
      </c>
      <c r="M123" s="156" t="s">
        <v>100</v>
      </c>
      <c r="N123" s="156" t="s">
        <v>156</v>
      </c>
      <c r="O123" s="160" t="s">
        <v>157</v>
      </c>
      <c r="P123" s="131"/>
      <c r="Q123" s="222"/>
      <c r="R123" s="222"/>
      <c r="S123" s="222"/>
      <c r="T123" s="222"/>
      <c r="U123" s="222"/>
      <c r="V123" s="222"/>
      <c r="W123" s="222"/>
      <c r="X123" s="222"/>
      <c r="Y123" s="222"/>
      <c r="Z123" s="222"/>
    </row>
    <row r="124" spans="1:26" s="223" customFormat="1" ht="24" customHeight="1">
      <c r="A124" s="199"/>
      <c r="B124" s="235"/>
      <c r="C124" s="225"/>
      <c r="D124" s="226"/>
      <c r="E124" s="227"/>
      <c r="F124" s="203"/>
      <c r="G124" s="203"/>
      <c r="H124" s="203"/>
      <c r="I124" s="224"/>
      <c r="J124" s="228">
        <v>63122228103</v>
      </c>
      <c r="K124" s="228">
        <v>2</v>
      </c>
      <c r="L124" s="230" t="s">
        <v>239</v>
      </c>
      <c r="M124" s="156" t="s">
        <v>100</v>
      </c>
      <c r="N124" s="156" t="s">
        <v>156</v>
      </c>
      <c r="O124" s="160" t="s">
        <v>157</v>
      </c>
      <c r="P124" s="131"/>
      <c r="Q124" s="222"/>
      <c r="R124" s="222"/>
      <c r="S124" s="222"/>
      <c r="T124" s="222"/>
      <c r="U124" s="222"/>
      <c r="V124" s="222"/>
      <c r="W124" s="222"/>
      <c r="X124" s="222"/>
      <c r="Y124" s="222"/>
      <c r="Z124" s="222"/>
    </row>
    <row r="125" spans="1:26" s="223" customFormat="1" ht="24" customHeight="1">
      <c r="A125" s="199"/>
      <c r="B125" s="235"/>
      <c r="C125" s="225"/>
      <c r="D125" s="226"/>
      <c r="E125" s="227"/>
      <c r="F125" s="203"/>
      <c r="G125" s="203"/>
      <c r="H125" s="203"/>
      <c r="I125" s="224"/>
      <c r="J125" s="228">
        <v>63122228004</v>
      </c>
      <c r="K125" s="228">
        <v>2</v>
      </c>
      <c r="L125" s="230" t="s">
        <v>222</v>
      </c>
      <c r="M125" s="156" t="s">
        <v>100</v>
      </c>
      <c r="N125" s="156" t="s">
        <v>156</v>
      </c>
      <c r="O125" s="160" t="s">
        <v>157</v>
      </c>
      <c r="P125" s="131"/>
      <c r="Q125" s="222"/>
      <c r="R125" s="222"/>
      <c r="S125" s="222"/>
      <c r="T125" s="222"/>
      <c r="U125" s="222"/>
      <c r="V125" s="222"/>
      <c r="W125" s="222"/>
      <c r="X125" s="222"/>
      <c r="Y125" s="222"/>
      <c r="Z125" s="222"/>
    </row>
    <row r="126" spans="1:26" s="223" customFormat="1" ht="24" customHeight="1">
      <c r="A126" s="199"/>
      <c r="B126" s="235"/>
      <c r="C126" s="225"/>
      <c r="D126" s="226"/>
      <c r="E126" s="227"/>
      <c r="F126" s="203"/>
      <c r="G126" s="203"/>
      <c r="H126" s="203"/>
      <c r="I126" s="224"/>
      <c r="J126" s="228">
        <v>63122228125</v>
      </c>
      <c r="K126" s="228">
        <v>2</v>
      </c>
      <c r="L126" s="230" t="s">
        <v>223</v>
      </c>
      <c r="M126" s="156" t="s">
        <v>100</v>
      </c>
      <c r="N126" s="156" t="s">
        <v>156</v>
      </c>
      <c r="O126" s="160" t="s">
        <v>157</v>
      </c>
      <c r="P126" s="131"/>
      <c r="Q126" s="222"/>
      <c r="R126" s="222"/>
      <c r="S126" s="222"/>
      <c r="T126" s="222"/>
      <c r="U126" s="222"/>
      <c r="V126" s="222"/>
      <c r="W126" s="222"/>
      <c r="X126" s="222"/>
      <c r="Y126" s="222"/>
      <c r="Z126" s="222"/>
    </row>
    <row r="127" spans="1:26" s="223" customFormat="1" ht="24" customHeight="1">
      <c r="A127" s="199"/>
      <c r="B127" s="235"/>
      <c r="C127" s="225"/>
      <c r="D127" s="226"/>
      <c r="E127" s="227"/>
      <c r="F127" s="203"/>
      <c r="G127" s="203"/>
      <c r="H127" s="203"/>
      <c r="I127" s="224"/>
      <c r="J127" s="228">
        <v>63122228055</v>
      </c>
      <c r="K127" s="228">
        <v>2</v>
      </c>
      <c r="L127" s="230" t="s">
        <v>240</v>
      </c>
      <c r="M127" s="156" t="s">
        <v>100</v>
      </c>
      <c r="N127" s="156" t="s">
        <v>156</v>
      </c>
      <c r="O127" s="160" t="s">
        <v>157</v>
      </c>
      <c r="P127" s="131"/>
      <c r="Q127" s="222"/>
      <c r="R127" s="222"/>
      <c r="S127" s="222"/>
      <c r="T127" s="222"/>
      <c r="U127" s="222"/>
      <c r="V127" s="222"/>
      <c r="W127" s="222"/>
      <c r="X127" s="222"/>
      <c r="Y127" s="222"/>
      <c r="Z127" s="222"/>
    </row>
    <row r="128" spans="1:26" s="223" customFormat="1" ht="24" customHeight="1">
      <c r="A128" s="199"/>
      <c r="B128" s="235"/>
      <c r="C128" s="225"/>
      <c r="D128" s="226"/>
      <c r="E128" s="227"/>
      <c r="F128" s="203"/>
      <c r="G128" s="203"/>
      <c r="H128" s="203"/>
      <c r="I128" s="224"/>
      <c r="J128" s="228">
        <v>63122228040</v>
      </c>
      <c r="K128" s="228">
        <v>2</v>
      </c>
      <c r="L128" s="230" t="s">
        <v>205</v>
      </c>
      <c r="M128" s="156" t="s">
        <v>100</v>
      </c>
      <c r="N128" s="156" t="s">
        <v>156</v>
      </c>
      <c r="O128" s="160" t="s">
        <v>157</v>
      </c>
      <c r="P128" s="131"/>
      <c r="Q128" s="222"/>
      <c r="R128" s="222"/>
      <c r="S128" s="222"/>
      <c r="T128" s="222"/>
      <c r="U128" s="222"/>
      <c r="V128" s="222"/>
      <c r="W128" s="222"/>
      <c r="X128" s="222"/>
      <c r="Y128" s="222"/>
      <c r="Z128" s="222"/>
    </row>
    <row r="129" spans="1:26" s="223" customFormat="1" ht="24" customHeight="1">
      <c r="A129" s="199"/>
      <c r="B129" s="235"/>
      <c r="C129" s="225"/>
      <c r="D129" s="226"/>
      <c r="E129" s="227"/>
      <c r="F129" s="203"/>
      <c r="G129" s="203"/>
      <c r="H129" s="203"/>
      <c r="I129" s="224"/>
      <c r="J129" s="228">
        <v>63122228097</v>
      </c>
      <c r="K129" s="228">
        <v>2</v>
      </c>
      <c r="L129" s="230" t="s">
        <v>206</v>
      </c>
      <c r="M129" s="156" t="s">
        <v>100</v>
      </c>
      <c r="N129" s="156" t="s">
        <v>156</v>
      </c>
      <c r="O129" s="160" t="s">
        <v>157</v>
      </c>
      <c r="P129" s="131"/>
      <c r="Q129" s="222"/>
      <c r="R129" s="222"/>
      <c r="S129" s="222"/>
      <c r="T129" s="222"/>
      <c r="U129" s="222"/>
      <c r="V129" s="222"/>
      <c r="W129" s="222"/>
      <c r="X129" s="222"/>
      <c r="Y129" s="222"/>
      <c r="Z129" s="222"/>
    </row>
    <row r="130" spans="1:26" s="223" customFormat="1" ht="24" customHeight="1">
      <c r="A130" s="199"/>
      <c r="B130" s="235"/>
      <c r="C130" s="225"/>
      <c r="D130" s="226"/>
      <c r="E130" s="227"/>
      <c r="F130" s="203"/>
      <c r="G130" s="203"/>
      <c r="H130" s="203"/>
      <c r="I130" s="224"/>
      <c r="J130" s="228">
        <v>63122228027</v>
      </c>
      <c r="K130" s="228">
        <v>2</v>
      </c>
      <c r="L130" s="230" t="s">
        <v>241</v>
      </c>
      <c r="M130" s="156" t="s">
        <v>100</v>
      </c>
      <c r="N130" s="156" t="s">
        <v>156</v>
      </c>
      <c r="O130" s="160" t="s">
        <v>157</v>
      </c>
      <c r="P130" s="131"/>
      <c r="Q130" s="222"/>
      <c r="R130" s="222"/>
      <c r="S130" s="222"/>
      <c r="T130" s="222"/>
      <c r="U130" s="222"/>
      <c r="V130" s="222"/>
      <c r="W130" s="222"/>
      <c r="X130" s="222"/>
      <c r="Y130" s="222"/>
      <c r="Z130" s="222"/>
    </row>
    <row r="131" spans="1:26" s="223" customFormat="1" ht="24" customHeight="1">
      <c r="A131" s="199"/>
      <c r="B131" s="235"/>
      <c r="C131" s="225"/>
      <c r="D131" s="226"/>
      <c r="E131" s="227"/>
      <c r="F131" s="203"/>
      <c r="G131" s="203"/>
      <c r="H131" s="203"/>
      <c r="I131" s="224"/>
      <c r="J131" s="228">
        <v>63122228126</v>
      </c>
      <c r="K131" s="228">
        <v>2</v>
      </c>
      <c r="L131" s="230" t="s">
        <v>224</v>
      </c>
      <c r="M131" s="156" t="s">
        <v>100</v>
      </c>
      <c r="N131" s="156" t="s">
        <v>156</v>
      </c>
      <c r="O131" s="160" t="s">
        <v>157</v>
      </c>
      <c r="P131" s="131"/>
      <c r="Q131" s="222"/>
      <c r="R131" s="222"/>
      <c r="S131" s="222"/>
      <c r="T131" s="222"/>
      <c r="U131" s="222"/>
      <c r="V131" s="222"/>
      <c r="W131" s="222"/>
      <c r="X131" s="222"/>
      <c r="Y131" s="222"/>
      <c r="Z131" s="222"/>
    </row>
    <row r="132" spans="1:26" s="223" customFormat="1" ht="24" customHeight="1">
      <c r="A132" s="199"/>
      <c r="B132" s="235"/>
      <c r="C132" s="225"/>
      <c r="D132" s="226"/>
      <c r="E132" s="227"/>
      <c r="F132" s="203"/>
      <c r="G132" s="203"/>
      <c r="H132" s="203"/>
      <c r="I132" s="224"/>
      <c r="J132" s="228">
        <v>62122228097</v>
      </c>
      <c r="K132" s="228">
        <v>3</v>
      </c>
      <c r="L132" s="230" t="s">
        <v>242</v>
      </c>
      <c r="M132" s="156" t="s">
        <v>100</v>
      </c>
      <c r="N132" s="156" t="s">
        <v>156</v>
      </c>
      <c r="O132" s="160" t="s">
        <v>157</v>
      </c>
      <c r="P132" s="131"/>
      <c r="Q132" s="222"/>
      <c r="R132" s="222"/>
      <c r="S132" s="222"/>
      <c r="T132" s="222"/>
      <c r="U132" s="222"/>
      <c r="V132" s="222"/>
      <c r="W132" s="222"/>
      <c r="X132" s="222"/>
      <c r="Y132" s="222"/>
      <c r="Z132" s="222"/>
    </row>
    <row r="133" spans="1:26" s="223" customFormat="1" ht="24" customHeight="1">
      <c r="A133" s="199"/>
      <c r="B133" s="235"/>
      <c r="C133" s="225"/>
      <c r="D133" s="226"/>
      <c r="E133" s="227"/>
      <c r="F133" s="203"/>
      <c r="G133" s="203"/>
      <c r="H133" s="203"/>
      <c r="I133" s="224"/>
      <c r="J133" s="228">
        <v>62122228007</v>
      </c>
      <c r="K133" s="228">
        <v>3</v>
      </c>
      <c r="L133" s="230" t="s">
        <v>243</v>
      </c>
      <c r="M133" s="156" t="s">
        <v>100</v>
      </c>
      <c r="N133" s="156" t="s">
        <v>156</v>
      </c>
      <c r="O133" s="160" t="s">
        <v>157</v>
      </c>
      <c r="P133" s="131"/>
      <c r="Q133" s="222"/>
      <c r="R133" s="222"/>
      <c r="S133" s="222"/>
      <c r="T133" s="222"/>
      <c r="U133" s="222"/>
      <c r="V133" s="222"/>
      <c r="W133" s="222"/>
      <c r="X133" s="222"/>
      <c r="Y133" s="222"/>
      <c r="Z133" s="222"/>
    </row>
    <row r="134" spans="1:26" s="223" customFormat="1" ht="24" customHeight="1">
      <c r="A134" s="199"/>
      <c r="B134" s="235"/>
      <c r="C134" s="225"/>
      <c r="D134" s="226"/>
      <c r="E134" s="227"/>
      <c r="F134" s="203"/>
      <c r="G134" s="203"/>
      <c r="H134" s="203"/>
      <c r="I134" s="224"/>
      <c r="J134" s="228">
        <v>62122228057</v>
      </c>
      <c r="K134" s="228">
        <v>3</v>
      </c>
      <c r="L134" s="230" t="s">
        <v>225</v>
      </c>
      <c r="M134" s="156" t="s">
        <v>100</v>
      </c>
      <c r="N134" s="156" t="s">
        <v>156</v>
      </c>
      <c r="O134" s="160" t="s">
        <v>157</v>
      </c>
      <c r="P134" s="131"/>
      <c r="Q134" s="222"/>
      <c r="R134" s="222"/>
      <c r="S134" s="222"/>
      <c r="T134" s="222"/>
      <c r="U134" s="222"/>
      <c r="V134" s="222"/>
      <c r="W134" s="222"/>
      <c r="X134" s="222"/>
      <c r="Y134" s="222"/>
      <c r="Z134" s="222"/>
    </row>
    <row r="135" spans="1:26" s="223" customFormat="1" ht="24" customHeight="1">
      <c r="A135" s="199"/>
      <c r="B135" s="235"/>
      <c r="C135" s="225"/>
      <c r="D135" s="226"/>
      <c r="E135" s="227"/>
      <c r="F135" s="203"/>
      <c r="G135" s="203"/>
      <c r="H135" s="203"/>
      <c r="I135" s="224"/>
      <c r="J135" s="228">
        <v>62122228026</v>
      </c>
      <c r="K135" s="228">
        <v>3</v>
      </c>
      <c r="L135" s="230" t="s">
        <v>226</v>
      </c>
      <c r="M135" s="156" t="s">
        <v>100</v>
      </c>
      <c r="N135" s="156" t="s">
        <v>156</v>
      </c>
      <c r="O135" s="160" t="s">
        <v>157</v>
      </c>
      <c r="P135" s="131"/>
      <c r="Q135" s="222"/>
      <c r="R135" s="222"/>
      <c r="S135" s="222"/>
      <c r="T135" s="222"/>
      <c r="U135" s="222"/>
      <c r="V135" s="222"/>
      <c r="W135" s="222"/>
      <c r="X135" s="222"/>
      <c r="Y135" s="222"/>
      <c r="Z135" s="222"/>
    </row>
    <row r="136" spans="1:26" s="223" customFormat="1" ht="24" customHeight="1">
      <c r="A136" s="199"/>
      <c r="B136" s="235"/>
      <c r="C136" s="225"/>
      <c r="D136" s="226"/>
      <c r="E136" s="227"/>
      <c r="F136" s="203"/>
      <c r="G136" s="203"/>
      <c r="H136" s="203"/>
      <c r="I136" s="224"/>
      <c r="J136" s="228">
        <v>62122228043</v>
      </c>
      <c r="K136" s="228">
        <v>3</v>
      </c>
      <c r="L136" s="230" t="s">
        <v>227</v>
      </c>
      <c r="M136" s="156" t="s">
        <v>100</v>
      </c>
      <c r="N136" s="156" t="s">
        <v>156</v>
      </c>
      <c r="O136" s="160" t="s">
        <v>157</v>
      </c>
      <c r="P136" s="131"/>
      <c r="Q136" s="222"/>
      <c r="R136" s="222"/>
      <c r="S136" s="222"/>
      <c r="T136" s="222"/>
      <c r="U136" s="222"/>
      <c r="V136" s="222"/>
      <c r="W136" s="222"/>
      <c r="X136" s="222"/>
      <c r="Y136" s="222"/>
      <c r="Z136" s="222"/>
    </row>
    <row r="137" spans="1:26" s="223" customFormat="1" ht="24" customHeight="1">
      <c r="A137" s="199"/>
      <c r="B137" s="235"/>
      <c r="C137" s="225"/>
      <c r="D137" s="226"/>
      <c r="E137" s="227"/>
      <c r="F137" s="203"/>
      <c r="G137" s="203"/>
      <c r="H137" s="203"/>
      <c r="I137" s="224"/>
      <c r="J137" s="228">
        <v>62122228051</v>
      </c>
      <c r="K137" s="228">
        <v>3</v>
      </c>
      <c r="L137" s="230" t="s">
        <v>228</v>
      </c>
      <c r="M137" s="156" t="s">
        <v>100</v>
      </c>
      <c r="N137" s="156" t="s">
        <v>156</v>
      </c>
      <c r="O137" s="160" t="s">
        <v>157</v>
      </c>
      <c r="P137" s="131"/>
      <c r="Q137" s="222"/>
      <c r="R137" s="222"/>
      <c r="S137" s="222"/>
      <c r="T137" s="222"/>
      <c r="U137" s="222"/>
      <c r="V137" s="222"/>
      <c r="W137" s="222"/>
      <c r="X137" s="222"/>
      <c r="Y137" s="222"/>
      <c r="Z137" s="222"/>
    </row>
    <row r="138" spans="1:26" s="223" customFormat="1" ht="24" customHeight="1">
      <c r="A138" s="199"/>
      <c r="B138" s="235"/>
      <c r="C138" s="225"/>
      <c r="D138" s="226"/>
      <c r="E138" s="227"/>
      <c r="F138" s="203"/>
      <c r="G138" s="203"/>
      <c r="H138" s="203"/>
      <c r="I138" s="224"/>
      <c r="J138" s="228">
        <v>62122228049</v>
      </c>
      <c r="K138" s="228">
        <v>3</v>
      </c>
      <c r="L138" s="230" t="s">
        <v>229</v>
      </c>
      <c r="M138" s="156" t="s">
        <v>100</v>
      </c>
      <c r="N138" s="156" t="s">
        <v>156</v>
      </c>
      <c r="O138" s="160" t="s">
        <v>157</v>
      </c>
      <c r="P138" s="131"/>
      <c r="Q138" s="222"/>
      <c r="R138" s="222"/>
      <c r="S138" s="222"/>
      <c r="T138" s="222"/>
      <c r="U138" s="222"/>
      <c r="V138" s="222"/>
      <c r="W138" s="222"/>
      <c r="X138" s="222"/>
      <c r="Y138" s="222"/>
      <c r="Z138" s="222"/>
    </row>
    <row r="139" spans="1:26" s="223" customFormat="1" ht="24" customHeight="1">
      <c r="A139" s="199"/>
      <c r="B139" s="235"/>
      <c r="C139" s="225"/>
      <c r="D139" s="226"/>
      <c r="E139" s="227"/>
      <c r="F139" s="203"/>
      <c r="G139" s="203"/>
      <c r="H139" s="203"/>
      <c r="I139" s="224"/>
      <c r="J139" s="228">
        <v>61122228009</v>
      </c>
      <c r="K139" s="228">
        <v>4</v>
      </c>
      <c r="L139" s="230" t="s">
        <v>244</v>
      </c>
      <c r="M139" s="156" t="s">
        <v>100</v>
      </c>
      <c r="N139" s="156" t="s">
        <v>156</v>
      </c>
      <c r="O139" s="160" t="s">
        <v>157</v>
      </c>
      <c r="P139" s="131"/>
      <c r="Q139" s="222"/>
      <c r="R139" s="222"/>
      <c r="S139" s="222"/>
      <c r="T139" s="222"/>
      <c r="U139" s="222"/>
      <c r="V139" s="222"/>
      <c r="W139" s="222"/>
      <c r="X139" s="222"/>
      <c r="Y139" s="222"/>
      <c r="Z139" s="222"/>
    </row>
    <row r="140" spans="1:26" s="223" customFormat="1" ht="24" customHeight="1">
      <c r="A140" s="205"/>
      <c r="B140" s="236"/>
      <c r="C140" s="225"/>
      <c r="D140" s="237"/>
      <c r="E140" s="238"/>
      <c r="F140" s="209"/>
      <c r="G140" s="209"/>
      <c r="H140" s="209"/>
      <c r="I140" s="239"/>
      <c r="J140" s="228">
        <v>61122228010</v>
      </c>
      <c r="K140" s="228">
        <v>4</v>
      </c>
      <c r="L140" s="230" t="s">
        <v>245</v>
      </c>
      <c r="M140" s="156" t="s">
        <v>100</v>
      </c>
      <c r="N140" s="156" t="s">
        <v>156</v>
      </c>
      <c r="O140" s="160" t="s">
        <v>157</v>
      </c>
      <c r="P140" s="131"/>
      <c r="Q140" s="222"/>
      <c r="R140" s="222"/>
      <c r="S140" s="222"/>
      <c r="T140" s="222"/>
      <c r="U140" s="222"/>
      <c r="V140" s="222"/>
      <c r="W140" s="222"/>
      <c r="X140" s="222"/>
      <c r="Y140" s="222"/>
      <c r="Z140" s="222"/>
    </row>
    <row r="141" spans="1:26" s="133" customFormat="1" ht="39.75" customHeight="1">
      <c r="A141" s="136">
        <v>16</v>
      </c>
      <c r="B141" s="152" t="s">
        <v>248</v>
      </c>
      <c r="C141" s="160" t="s">
        <v>151</v>
      </c>
      <c r="D141" s="152" t="s">
        <v>97</v>
      </c>
      <c r="E141" s="152"/>
      <c r="F141" s="152"/>
      <c r="G141" s="152"/>
      <c r="H141" s="240" t="s">
        <v>110</v>
      </c>
      <c r="I141" s="241">
        <v>242880</v>
      </c>
      <c r="J141" s="160">
        <v>62122228002</v>
      </c>
      <c r="K141" s="160">
        <v>3</v>
      </c>
      <c r="L141" s="152" t="s">
        <v>249</v>
      </c>
      <c r="M141" s="160" t="s">
        <v>100</v>
      </c>
      <c r="N141" s="160" t="s">
        <v>156</v>
      </c>
      <c r="O141" s="160" t="s">
        <v>157</v>
      </c>
      <c r="P141" s="131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</row>
    <row r="142" spans="1:26" s="133" customFormat="1" ht="24" customHeight="1">
      <c r="A142" s="192">
        <v>17</v>
      </c>
      <c r="B142" s="194" t="s">
        <v>250</v>
      </c>
      <c r="C142" s="196" t="s">
        <v>251</v>
      </c>
      <c r="D142" s="194" t="s">
        <v>97</v>
      </c>
      <c r="E142" s="196"/>
      <c r="F142" s="196"/>
      <c r="G142" s="196"/>
      <c r="H142" s="216" t="s">
        <v>110</v>
      </c>
      <c r="I142" s="242">
        <v>242965</v>
      </c>
      <c r="J142" s="160">
        <v>64122228084</v>
      </c>
      <c r="K142" s="160">
        <v>1</v>
      </c>
      <c r="L142" s="152" t="s">
        <v>252</v>
      </c>
      <c r="M142" s="160" t="s">
        <v>100</v>
      </c>
      <c r="N142" s="160" t="s">
        <v>156</v>
      </c>
      <c r="O142" s="196" t="s">
        <v>157</v>
      </c>
      <c r="P142" s="131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</row>
    <row r="143" spans="1:26" s="133" customFormat="1" ht="24" customHeight="1">
      <c r="A143" s="199"/>
      <c r="B143" s="201"/>
      <c r="C143" s="203"/>
      <c r="D143" s="201"/>
      <c r="E143" s="203"/>
      <c r="F143" s="203"/>
      <c r="G143" s="203"/>
      <c r="H143" s="218"/>
      <c r="I143" s="243"/>
      <c r="J143" s="160">
        <v>63122228073</v>
      </c>
      <c r="K143" s="160">
        <v>2</v>
      </c>
      <c r="L143" s="152" t="s">
        <v>253</v>
      </c>
      <c r="M143" s="160" t="s">
        <v>100</v>
      </c>
      <c r="N143" s="160" t="s">
        <v>156</v>
      </c>
      <c r="O143" s="203"/>
      <c r="P143" s="131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</row>
    <row r="144" spans="1:26" s="133" customFormat="1" ht="24" customHeight="1">
      <c r="A144" s="199"/>
      <c r="B144" s="201"/>
      <c r="C144" s="203"/>
      <c r="D144" s="201"/>
      <c r="E144" s="203"/>
      <c r="F144" s="203"/>
      <c r="G144" s="203"/>
      <c r="H144" s="218"/>
      <c r="I144" s="243"/>
      <c r="J144" s="160">
        <v>63122243015</v>
      </c>
      <c r="K144" s="160">
        <v>2</v>
      </c>
      <c r="L144" s="152" t="s">
        <v>254</v>
      </c>
      <c r="M144" s="160" t="s">
        <v>100</v>
      </c>
      <c r="N144" s="160" t="s">
        <v>255</v>
      </c>
      <c r="O144" s="203"/>
      <c r="P144" s="131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</row>
    <row r="145" spans="1:26" s="133" customFormat="1" ht="24" customHeight="1">
      <c r="A145" s="199"/>
      <c r="B145" s="201"/>
      <c r="C145" s="203"/>
      <c r="D145" s="201"/>
      <c r="E145" s="203"/>
      <c r="F145" s="203"/>
      <c r="G145" s="203"/>
      <c r="H145" s="218"/>
      <c r="I145" s="243"/>
      <c r="J145" s="160">
        <v>64122228082</v>
      </c>
      <c r="K145" s="160">
        <v>1</v>
      </c>
      <c r="L145" s="152" t="s">
        <v>256</v>
      </c>
      <c r="M145" s="160" t="s">
        <v>100</v>
      </c>
      <c r="N145" s="160" t="s">
        <v>156</v>
      </c>
      <c r="O145" s="203"/>
      <c r="P145" s="131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</row>
    <row r="146" spans="1:26" s="133" customFormat="1" ht="24" customHeight="1">
      <c r="A146" s="199"/>
      <c r="B146" s="201"/>
      <c r="C146" s="203"/>
      <c r="D146" s="201"/>
      <c r="E146" s="203"/>
      <c r="F146" s="203"/>
      <c r="G146" s="203"/>
      <c r="H146" s="218"/>
      <c r="I146" s="243"/>
      <c r="J146" s="160">
        <v>64122228081</v>
      </c>
      <c r="K146" s="160">
        <v>1</v>
      </c>
      <c r="L146" s="152" t="s">
        <v>257</v>
      </c>
      <c r="M146" s="160" t="s">
        <v>100</v>
      </c>
      <c r="N146" s="160" t="s">
        <v>156</v>
      </c>
      <c r="O146" s="203"/>
      <c r="P146" s="131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</row>
    <row r="147" spans="1:26" s="133" customFormat="1" ht="24" customHeight="1">
      <c r="A147" s="199"/>
      <c r="B147" s="201"/>
      <c r="C147" s="203"/>
      <c r="D147" s="201"/>
      <c r="E147" s="203"/>
      <c r="F147" s="203"/>
      <c r="G147" s="203"/>
      <c r="H147" s="218"/>
      <c r="I147" s="243"/>
      <c r="J147" s="160">
        <v>64122228080</v>
      </c>
      <c r="K147" s="160">
        <v>1</v>
      </c>
      <c r="L147" s="152" t="s">
        <v>258</v>
      </c>
      <c r="M147" s="160" t="s">
        <v>100</v>
      </c>
      <c r="N147" s="160" t="s">
        <v>156</v>
      </c>
      <c r="O147" s="203"/>
      <c r="P147" s="131"/>
      <c r="Q147" s="132"/>
      <c r="R147" s="132"/>
      <c r="S147" s="132"/>
      <c r="T147" s="132"/>
      <c r="U147" s="132"/>
      <c r="V147" s="132"/>
      <c r="W147" s="132"/>
      <c r="X147" s="132"/>
      <c r="Y147" s="132"/>
      <c r="Z147" s="132"/>
    </row>
    <row r="148" spans="1:26" s="133" customFormat="1" ht="24" customHeight="1">
      <c r="A148" s="205"/>
      <c r="B148" s="207"/>
      <c r="C148" s="209"/>
      <c r="D148" s="207"/>
      <c r="E148" s="209"/>
      <c r="F148" s="209"/>
      <c r="G148" s="209"/>
      <c r="H148" s="220"/>
      <c r="I148" s="244"/>
      <c r="J148" s="245">
        <v>64122228087</v>
      </c>
      <c r="K148" s="160">
        <v>1</v>
      </c>
      <c r="L148" s="152" t="s">
        <v>259</v>
      </c>
      <c r="M148" s="160" t="s">
        <v>100</v>
      </c>
      <c r="N148" s="160" t="s">
        <v>156</v>
      </c>
      <c r="O148" s="209"/>
      <c r="P148" s="131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</row>
    <row r="149" spans="1:26" s="133" customFormat="1" ht="24" customHeight="1">
      <c r="A149" s="192">
        <v>18</v>
      </c>
      <c r="B149" s="194" t="s">
        <v>260</v>
      </c>
      <c r="C149" s="196" t="s">
        <v>251</v>
      </c>
      <c r="D149" s="194" t="s">
        <v>97</v>
      </c>
      <c r="E149" s="196"/>
      <c r="F149" s="196"/>
      <c r="G149" s="196"/>
      <c r="H149" s="216" t="s">
        <v>110</v>
      </c>
      <c r="I149" s="242">
        <v>242965</v>
      </c>
      <c r="J149" s="160">
        <v>64122228084</v>
      </c>
      <c r="K149" s="160">
        <v>1</v>
      </c>
      <c r="L149" s="152" t="s">
        <v>252</v>
      </c>
      <c r="M149" s="160" t="s">
        <v>100</v>
      </c>
      <c r="N149" s="160" t="s">
        <v>156</v>
      </c>
      <c r="O149" s="196" t="s">
        <v>157</v>
      </c>
      <c r="P149" s="131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</row>
    <row r="150" spans="1:26" s="133" customFormat="1" ht="24" customHeight="1">
      <c r="A150" s="199"/>
      <c r="B150" s="201"/>
      <c r="C150" s="203"/>
      <c r="D150" s="201"/>
      <c r="E150" s="203"/>
      <c r="F150" s="203"/>
      <c r="G150" s="203"/>
      <c r="H150" s="218"/>
      <c r="I150" s="243"/>
      <c r="J150" s="160">
        <v>63122228073</v>
      </c>
      <c r="K150" s="160">
        <v>2</v>
      </c>
      <c r="L150" s="152" t="s">
        <v>253</v>
      </c>
      <c r="M150" s="160" t="s">
        <v>100</v>
      </c>
      <c r="N150" s="160" t="s">
        <v>156</v>
      </c>
      <c r="O150" s="203"/>
      <c r="P150" s="131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</row>
    <row r="151" spans="1:26" s="133" customFormat="1" ht="24" customHeight="1">
      <c r="A151" s="199"/>
      <c r="B151" s="201"/>
      <c r="C151" s="203"/>
      <c r="D151" s="201"/>
      <c r="E151" s="203"/>
      <c r="F151" s="203"/>
      <c r="G151" s="203"/>
      <c r="H151" s="218"/>
      <c r="I151" s="243"/>
      <c r="J151" s="160">
        <v>63122243015</v>
      </c>
      <c r="K151" s="160">
        <v>2</v>
      </c>
      <c r="L151" s="152" t="s">
        <v>254</v>
      </c>
      <c r="M151" s="160" t="s">
        <v>100</v>
      </c>
      <c r="N151" s="160" t="s">
        <v>255</v>
      </c>
      <c r="O151" s="203"/>
      <c r="P151" s="131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</row>
    <row r="152" spans="1:26" s="133" customFormat="1" ht="24" customHeight="1">
      <c r="A152" s="199"/>
      <c r="B152" s="201"/>
      <c r="C152" s="203"/>
      <c r="D152" s="201"/>
      <c r="E152" s="203"/>
      <c r="F152" s="203"/>
      <c r="G152" s="203"/>
      <c r="H152" s="218"/>
      <c r="I152" s="243"/>
      <c r="J152" s="160">
        <v>64122228082</v>
      </c>
      <c r="K152" s="160">
        <v>1</v>
      </c>
      <c r="L152" s="152" t="s">
        <v>256</v>
      </c>
      <c r="M152" s="160" t="s">
        <v>100</v>
      </c>
      <c r="N152" s="160" t="s">
        <v>156</v>
      </c>
      <c r="O152" s="203"/>
      <c r="P152" s="131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</row>
    <row r="153" spans="1:26" s="133" customFormat="1" ht="24" customHeight="1">
      <c r="A153" s="199"/>
      <c r="B153" s="201"/>
      <c r="C153" s="203"/>
      <c r="D153" s="201"/>
      <c r="E153" s="203"/>
      <c r="F153" s="203"/>
      <c r="G153" s="203"/>
      <c r="H153" s="218"/>
      <c r="I153" s="243"/>
      <c r="J153" s="160">
        <v>64122228081</v>
      </c>
      <c r="K153" s="160">
        <v>1</v>
      </c>
      <c r="L153" s="152" t="s">
        <v>257</v>
      </c>
      <c r="M153" s="160" t="s">
        <v>100</v>
      </c>
      <c r="N153" s="160" t="s">
        <v>156</v>
      </c>
      <c r="O153" s="203"/>
      <c r="P153" s="131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</row>
    <row r="154" spans="1:26" s="133" customFormat="1" ht="24" customHeight="1">
      <c r="A154" s="199"/>
      <c r="B154" s="201"/>
      <c r="C154" s="203"/>
      <c r="D154" s="201"/>
      <c r="E154" s="203"/>
      <c r="F154" s="203"/>
      <c r="G154" s="203"/>
      <c r="H154" s="218"/>
      <c r="I154" s="243"/>
      <c r="J154" s="160">
        <v>64122228080</v>
      </c>
      <c r="K154" s="160">
        <v>1</v>
      </c>
      <c r="L154" s="152" t="s">
        <v>258</v>
      </c>
      <c r="M154" s="160" t="s">
        <v>100</v>
      </c>
      <c r="N154" s="160" t="s">
        <v>156</v>
      </c>
      <c r="O154" s="203"/>
      <c r="P154" s="131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</row>
    <row r="155" spans="1:26" s="133" customFormat="1" ht="24" customHeight="1">
      <c r="A155" s="205"/>
      <c r="B155" s="207"/>
      <c r="C155" s="209"/>
      <c r="D155" s="207"/>
      <c r="E155" s="209"/>
      <c r="F155" s="209"/>
      <c r="G155" s="209"/>
      <c r="H155" s="220"/>
      <c r="I155" s="244"/>
      <c r="J155" s="245">
        <v>64122228087</v>
      </c>
      <c r="K155" s="160">
        <v>1</v>
      </c>
      <c r="L155" s="152" t="s">
        <v>259</v>
      </c>
      <c r="M155" s="160" t="s">
        <v>100</v>
      </c>
      <c r="N155" s="160" t="s">
        <v>156</v>
      </c>
      <c r="O155" s="209"/>
      <c r="P155" s="131"/>
      <c r="Q155" s="132"/>
      <c r="R155" s="132"/>
      <c r="S155" s="132"/>
      <c r="T155" s="132"/>
      <c r="U155" s="132"/>
      <c r="V155" s="132"/>
      <c r="W155" s="132"/>
      <c r="X155" s="132"/>
      <c r="Y155" s="132"/>
      <c r="Z155" s="132"/>
    </row>
    <row r="156" spans="1:26" ht="65.25" customHeight="1">
      <c r="A156" s="246">
        <v>19</v>
      </c>
      <c r="B156" s="247" t="s">
        <v>261</v>
      </c>
      <c r="C156" s="248" t="s">
        <v>262</v>
      </c>
      <c r="D156" s="248" t="s">
        <v>166</v>
      </c>
      <c r="E156" s="249" t="s">
        <v>98</v>
      </c>
      <c r="F156" s="248"/>
      <c r="G156" s="248"/>
      <c r="H156" s="248"/>
      <c r="I156" s="248"/>
      <c r="J156" s="250">
        <v>63122228041</v>
      </c>
      <c r="K156" s="251">
        <v>3</v>
      </c>
      <c r="L156" s="248" t="s">
        <v>155</v>
      </c>
      <c r="M156" s="251" t="s">
        <v>100</v>
      </c>
      <c r="N156" s="248" t="s">
        <v>156</v>
      </c>
      <c r="O156" s="248" t="s">
        <v>157</v>
      </c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s="133" customFormat="1" ht="24" customHeight="1">
      <c r="A157" s="252"/>
      <c r="B157" s="252"/>
      <c r="C157" s="252"/>
      <c r="D157" s="252" t="s">
        <v>105</v>
      </c>
      <c r="E157" s="252"/>
      <c r="F157" s="252"/>
      <c r="G157" s="252"/>
      <c r="H157" s="252"/>
      <c r="I157" s="253"/>
      <c r="J157" s="254"/>
      <c r="K157" s="255"/>
      <c r="L157" s="252"/>
      <c r="M157" s="255"/>
      <c r="N157" s="255"/>
      <c r="O157" s="255"/>
      <c r="P157" s="131"/>
      <c r="Q157" s="132"/>
      <c r="R157" s="132"/>
      <c r="S157" s="132"/>
      <c r="T157" s="132"/>
      <c r="U157" s="132"/>
      <c r="V157" s="132"/>
      <c r="W157" s="132"/>
      <c r="X157" s="132"/>
      <c r="Y157" s="132"/>
      <c r="Z157" s="132"/>
    </row>
    <row r="158" spans="1:26" s="159" customFormat="1" ht="33.75" customHeight="1">
      <c r="A158" s="256" t="s">
        <v>41</v>
      </c>
      <c r="B158" s="257"/>
      <c r="C158" s="257"/>
      <c r="D158" s="257"/>
      <c r="E158" s="257"/>
      <c r="F158" s="257"/>
      <c r="G158" s="257"/>
      <c r="H158" s="257"/>
      <c r="I158" s="257"/>
      <c r="J158" s="257"/>
      <c r="K158" s="257"/>
      <c r="L158" s="257"/>
      <c r="M158" s="257"/>
      <c r="N158" s="257"/>
      <c r="O158" s="258"/>
      <c r="P158" s="131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</row>
    <row r="159" spans="1:26" s="159" customFormat="1" ht="27.75" customHeight="1">
      <c r="A159" s="136">
        <v>1</v>
      </c>
      <c r="B159" s="154" t="s">
        <v>263</v>
      </c>
      <c r="C159" s="160" t="s">
        <v>119</v>
      </c>
      <c r="D159" s="152" t="s">
        <v>97</v>
      </c>
      <c r="E159" s="152"/>
      <c r="F159" s="152"/>
      <c r="G159" s="152"/>
      <c r="H159" s="240" t="s">
        <v>110</v>
      </c>
      <c r="I159" s="153">
        <v>23717</v>
      </c>
      <c r="J159" s="152">
        <v>63123402114</v>
      </c>
      <c r="K159" s="160">
        <v>2</v>
      </c>
      <c r="L159" s="152" t="s">
        <v>264</v>
      </c>
      <c r="M159" s="160" t="s">
        <v>100</v>
      </c>
      <c r="N159" s="160" t="s">
        <v>121</v>
      </c>
      <c r="O159" s="160" t="s">
        <v>265</v>
      </c>
      <c r="P159" s="131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</row>
    <row r="160" spans="1:26" s="159" customFormat="1" ht="137.25" customHeight="1">
      <c r="A160" s="136">
        <v>2</v>
      </c>
      <c r="B160" s="154" t="s">
        <v>266</v>
      </c>
      <c r="C160" s="160" t="s">
        <v>267</v>
      </c>
      <c r="D160" s="152" t="s">
        <v>97</v>
      </c>
      <c r="E160" s="240" t="s">
        <v>110</v>
      </c>
      <c r="F160" s="240"/>
      <c r="G160" s="152"/>
      <c r="H160" s="240"/>
      <c r="I160" s="154" t="s">
        <v>268</v>
      </c>
      <c r="J160" s="152"/>
      <c r="K160" s="160"/>
      <c r="L160" s="152" t="s">
        <v>269</v>
      </c>
      <c r="M160" s="160" t="s">
        <v>100</v>
      </c>
      <c r="N160" s="160" t="s">
        <v>270</v>
      </c>
      <c r="O160" s="160" t="s">
        <v>265</v>
      </c>
      <c r="P160" s="131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</row>
    <row r="161" spans="1:26" s="159" customFormat="1" ht="162.75" customHeight="1">
      <c r="A161" s="136">
        <v>3</v>
      </c>
      <c r="B161" s="154" t="s">
        <v>271</v>
      </c>
      <c r="C161" s="160" t="s">
        <v>267</v>
      </c>
      <c r="D161" s="152" t="s">
        <v>97</v>
      </c>
      <c r="E161" s="240" t="s">
        <v>110</v>
      </c>
      <c r="F161" s="240"/>
      <c r="G161" s="152"/>
      <c r="H161" s="240"/>
      <c r="I161" s="154" t="s">
        <v>268</v>
      </c>
      <c r="J161" s="152"/>
      <c r="K161" s="160"/>
      <c r="L161" s="152" t="s">
        <v>272</v>
      </c>
      <c r="M161" s="160" t="s">
        <v>100</v>
      </c>
      <c r="N161" s="160" t="s">
        <v>270</v>
      </c>
      <c r="O161" s="160" t="s">
        <v>265</v>
      </c>
      <c r="P161" s="131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</row>
    <row r="162" spans="1:26" s="159" customFormat="1" ht="122.25" customHeight="1">
      <c r="A162" s="136">
        <v>4</v>
      </c>
      <c r="B162" s="154" t="s">
        <v>273</v>
      </c>
      <c r="C162" s="160" t="s">
        <v>267</v>
      </c>
      <c r="D162" s="152" t="s">
        <v>97</v>
      </c>
      <c r="E162" s="240" t="s">
        <v>110</v>
      </c>
      <c r="F162" s="240"/>
      <c r="G162" s="152"/>
      <c r="H162" s="240"/>
      <c r="I162" s="154" t="s">
        <v>268</v>
      </c>
      <c r="J162" s="152"/>
      <c r="K162" s="160"/>
      <c r="L162" s="152" t="s">
        <v>274</v>
      </c>
      <c r="M162" s="160" t="s">
        <v>100</v>
      </c>
      <c r="N162" s="160" t="s">
        <v>270</v>
      </c>
      <c r="O162" s="160" t="s">
        <v>265</v>
      </c>
      <c r="P162" s="131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</row>
    <row r="163" spans="1:26" s="159" customFormat="1" ht="152.25" customHeight="1">
      <c r="A163" s="136">
        <v>5</v>
      </c>
      <c r="B163" s="154" t="s">
        <v>275</v>
      </c>
      <c r="C163" s="160" t="s">
        <v>267</v>
      </c>
      <c r="D163" s="152" t="s">
        <v>97</v>
      </c>
      <c r="E163" s="240" t="s">
        <v>110</v>
      </c>
      <c r="F163" s="240"/>
      <c r="G163" s="152"/>
      <c r="H163" s="240"/>
      <c r="I163" s="154" t="s">
        <v>268</v>
      </c>
      <c r="J163" s="152"/>
      <c r="K163" s="160"/>
      <c r="L163" s="152" t="s">
        <v>276</v>
      </c>
      <c r="M163" s="160" t="s">
        <v>100</v>
      </c>
      <c r="N163" s="160" t="s">
        <v>270</v>
      </c>
      <c r="O163" s="160" t="s">
        <v>265</v>
      </c>
      <c r="P163" s="131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</row>
    <row r="164" spans="1:26" s="133" customFormat="1" ht="164.25" customHeight="1">
      <c r="A164" s="136">
        <v>6</v>
      </c>
      <c r="B164" s="154" t="s">
        <v>277</v>
      </c>
      <c r="C164" s="160" t="s">
        <v>267</v>
      </c>
      <c r="D164" s="152" t="s">
        <v>97</v>
      </c>
      <c r="E164" s="240" t="s">
        <v>110</v>
      </c>
      <c r="F164" s="240"/>
      <c r="G164" s="152"/>
      <c r="H164" s="240"/>
      <c r="I164" s="154" t="s">
        <v>268</v>
      </c>
      <c r="J164" s="152"/>
      <c r="K164" s="160"/>
      <c r="L164" s="152" t="s">
        <v>278</v>
      </c>
      <c r="M164" s="160" t="s">
        <v>100</v>
      </c>
      <c r="N164" s="160" t="s">
        <v>270</v>
      </c>
      <c r="O164" s="160" t="s">
        <v>265</v>
      </c>
      <c r="P164" s="131"/>
      <c r="Q164" s="132"/>
      <c r="R164" s="132"/>
      <c r="S164" s="132"/>
      <c r="T164" s="132"/>
      <c r="U164" s="132"/>
      <c r="V164" s="132"/>
      <c r="W164" s="132"/>
      <c r="X164" s="132"/>
      <c r="Y164" s="132"/>
      <c r="Z164" s="132"/>
    </row>
    <row r="165" spans="1:26" s="133" customFormat="1" ht="59.25" customHeight="1">
      <c r="A165" s="136">
        <v>7</v>
      </c>
      <c r="B165" s="154" t="s">
        <v>279</v>
      </c>
      <c r="C165" s="160" t="s">
        <v>280</v>
      </c>
      <c r="D165" s="152" t="s">
        <v>97</v>
      </c>
      <c r="E165" s="240" t="s">
        <v>110</v>
      </c>
      <c r="F165" s="240"/>
      <c r="G165" s="152"/>
      <c r="H165" s="240"/>
      <c r="I165" s="153">
        <v>242925</v>
      </c>
      <c r="J165" s="152"/>
      <c r="K165" s="160"/>
      <c r="L165" s="152" t="s">
        <v>281</v>
      </c>
      <c r="M165" s="160" t="s">
        <v>100</v>
      </c>
      <c r="N165" s="160" t="s">
        <v>282</v>
      </c>
      <c r="O165" s="160" t="s">
        <v>265</v>
      </c>
      <c r="P165" s="131"/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</row>
    <row r="166" spans="1:26" s="133" customFormat="1" ht="57.75" customHeight="1">
      <c r="A166" s="136">
        <v>8</v>
      </c>
      <c r="B166" s="154" t="s">
        <v>283</v>
      </c>
      <c r="C166" s="160" t="s">
        <v>284</v>
      </c>
      <c r="D166" s="152" t="s">
        <v>97</v>
      </c>
      <c r="E166" s="240" t="s">
        <v>110</v>
      </c>
      <c r="F166" s="240"/>
      <c r="G166" s="152"/>
      <c r="H166" s="240"/>
      <c r="I166" s="153">
        <v>242951</v>
      </c>
      <c r="J166" s="152"/>
      <c r="K166" s="160">
        <v>3</v>
      </c>
      <c r="L166" s="152" t="s">
        <v>285</v>
      </c>
      <c r="M166" s="160" t="s">
        <v>100</v>
      </c>
      <c r="N166" s="160" t="s">
        <v>130</v>
      </c>
      <c r="O166" s="160" t="s">
        <v>265</v>
      </c>
      <c r="P166" s="131"/>
      <c r="Q166" s="132"/>
      <c r="R166" s="132"/>
      <c r="S166" s="132"/>
      <c r="T166" s="132"/>
      <c r="U166" s="132"/>
      <c r="V166" s="132"/>
      <c r="W166" s="132"/>
      <c r="X166" s="132"/>
      <c r="Y166" s="132"/>
      <c r="Z166" s="132"/>
    </row>
    <row r="167" spans="1:26" s="133" customFormat="1" ht="24" hidden="1" customHeight="1">
      <c r="A167" s="259">
        <v>9</v>
      </c>
      <c r="B167" s="260" t="s">
        <v>248</v>
      </c>
      <c r="C167" s="259" t="s">
        <v>151</v>
      </c>
      <c r="D167" s="260" t="s">
        <v>97</v>
      </c>
      <c r="E167" s="261"/>
      <c r="F167" s="261"/>
      <c r="G167" s="261"/>
      <c r="H167" s="262" t="s">
        <v>110</v>
      </c>
      <c r="I167" s="263">
        <v>242880</v>
      </c>
      <c r="J167" s="259">
        <v>63123402114</v>
      </c>
      <c r="K167" s="259">
        <v>2</v>
      </c>
      <c r="L167" s="260" t="s">
        <v>264</v>
      </c>
      <c r="M167" s="259" t="s">
        <v>100</v>
      </c>
      <c r="N167" s="259" t="s">
        <v>121</v>
      </c>
      <c r="O167" s="259" t="s">
        <v>265</v>
      </c>
      <c r="P167" s="131" t="s">
        <v>286</v>
      </c>
      <c r="Q167" s="132"/>
      <c r="R167" s="132"/>
      <c r="S167" s="132"/>
      <c r="T167" s="132"/>
      <c r="U167" s="132"/>
      <c r="V167" s="132"/>
      <c r="W167" s="132"/>
      <c r="X167" s="132"/>
      <c r="Y167" s="132"/>
      <c r="Z167" s="132"/>
    </row>
    <row r="168" spans="1:26" s="133" customFormat="1" ht="24" hidden="1" customHeight="1">
      <c r="A168" s="259">
        <v>10</v>
      </c>
      <c r="B168" s="260" t="s">
        <v>248</v>
      </c>
      <c r="C168" s="259" t="s">
        <v>151</v>
      </c>
      <c r="D168" s="260" t="s">
        <v>97</v>
      </c>
      <c r="E168" s="261"/>
      <c r="F168" s="261"/>
      <c r="G168" s="261"/>
      <c r="H168" s="262" t="s">
        <v>110</v>
      </c>
      <c r="I168" s="263">
        <v>242880</v>
      </c>
      <c r="J168" s="259">
        <v>63123403085</v>
      </c>
      <c r="K168" s="259">
        <v>2</v>
      </c>
      <c r="L168" s="260" t="s">
        <v>287</v>
      </c>
      <c r="M168" s="259" t="s">
        <v>100</v>
      </c>
      <c r="N168" s="259" t="s">
        <v>288</v>
      </c>
      <c r="O168" s="259" t="s">
        <v>265</v>
      </c>
      <c r="P168" s="131" t="s">
        <v>286</v>
      </c>
      <c r="Q168" s="132"/>
      <c r="R168" s="132"/>
      <c r="S168" s="132"/>
      <c r="T168" s="132"/>
      <c r="U168" s="132"/>
      <c r="V168" s="132"/>
      <c r="W168" s="132"/>
      <c r="X168" s="132"/>
      <c r="Y168" s="132"/>
      <c r="Z168" s="132"/>
    </row>
    <row r="169" spans="1:26" s="133" customFormat="1" ht="24" hidden="1" customHeight="1">
      <c r="A169" s="259">
        <v>11</v>
      </c>
      <c r="B169" s="259" t="s">
        <v>289</v>
      </c>
      <c r="C169" s="259" t="s">
        <v>290</v>
      </c>
      <c r="D169" s="260" t="s">
        <v>97</v>
      </c>
      <c r="E169" s="260"/>
      <c r="F169" s="260"/>
      <c r="G169" s="260"/>
      <c r="H169" s="262" t="s">
        <v>110</v>
      </c>
      <c r="I169" s="263">
        <v>242967</v>
      </c>
      <c r="J169" s="259">
        <v>64123402125</v>
      </c>
      <c r="K169" s="259">
        <v>1</v>
      </c>
      <c r="L169" s="260" t="s">
        <v>291</v>
      </c>
      <c r="M169" s="259" t="s">
        <v>100</v>
      </c>
      <c r="N169" s="264" t="s">
        <v>121</v>
      </c>
      <c r="O169" s="259" t="s">
        <v>265</v>
      </c>
      <c r="P169" s="131" t="s">
        <v>286</v>
      </c>
      <c r="Q169" s="132"/>
      <c r="R169" s="132"/>
      <c r="S169" s="132"/>
      <c r="T169" s="132"/>
      <c r="U169" s="132"/>
      <c r="V169" s="132"/>
      <c r="W169" s="132"/>
      <c r="X169" s="132"/>
      <c r="Y169" s="132"/>
      <c r="Z169" s="132"/>
    </row>
    <row r="170" spans="1:26" s="133" customFormat="1" ht="24" hidden="1" customHeight="1">
      <c r="A170" s="265">
        <v>12</v>
      </c>
      <c r="B170" s="266" t="s">
        <v>250</v>
      </c>
      <c r="C170" s="265" t="s">
        <v>251</v>
      </c>
      <c r="D170" s="266" t="s">
        <v>97</v>
      </c>
      <c r="E170" s="265"/>
      <c r="F170" s="265"/>
      <c r="G170" s="265"/>
      <c r="H170" s="267" t="s">
        <v>110</v>
      </c>
      <c r="I170" s="268">
        <v>242965</v>
      </c>
      <c r="J170" s="259">
        <v>61123403002</v>
      </c>
      <c r="K170" s="259">
        <v>1</v>
      </c>
      <c r="L170" s="260" t="s">
        <v>292</v>
      </c>
      <c r="M170" s="259" t="s">
        <v>100</v>
      </c>
      <c r="N170" s="264" t="s">
        <v>288</v>
      </c>
      <c r="O170" s="259" t="s">
        <v>265</v>
      </c>
      <c r="P170" s="131" t="s">
        <v>286</v>
      </c>
      <c r="Q170" s="132"/>
      <c r="R170" s="132"/>
      <c r="S170" s="132"/>
      <c r="T170" s="132"/>
      <c r="U170" s="132"/>
      <c r="V170" s="132"/>
      <c r="W170" s="132"/>
      <c r="X170" s="132"/>
      <c r="Y170" s="132"/>
      <c r="Z170" s="132"/>
    </row>
    <row r="171" spans="1:26" s="133" customFormat="1" ht="24" hidden="1" customHeight="1">
      <c r="A171" s="269"/>
      <c r="B171" s="270"/>
      <c r="C171" s="269"/>
      <c r="D171" s="270"/>
      <c r="E171" s="269"/>
      <c r="F171" s="269"/>
      <c r="G171" s="269"/>
      <c r="H171" s="271"/>
      <c r="I171" s="272"/>
      <c r="J171" s="259">
        <v>64123402091</v>
      </c>
      <c r="K171" s="259">
        <v>1</v>
      </c>
      <c r="L171" s="260" t="s">
        <v>293</v>
      </c>
      <c r="M171" s="259" t="s">
        <v>100</v>
      </c>
      <c r="N171" s="264" t="s">
        <v>121</v>
      </c>
      <c r="O171" s="259" t="s">
        <v>265</v>
      </c>
      <c r="P171" s="131" t="s">
        <v>286</v>
      </c>
      <c r="Q171" s="132"/>
      <c r="R171" s="132"/>
      <c r="S171" s="132"/>
      <c r="T171" s="132"/>
      <c r="U171" s="132"/>
      <c r="V171" s="132"/>
      <c r="W171" s="132"/>
      <c r="X171" s="132"/>
      <c r="Y171" s="132"/>
      <c r="Z171" s="132"/>
    </row>
    <row r="172" spans="1:26" s="133" customFormat="1" ht="24" hidden="1" customHeight="1">
      <c r="A172" s="259">
        <v>13</v>
      </c>
      <c r="B172" s="260" t="s">
        <v>294</v>
      </c>
      <c r="C172" s="259" t="s">
        <v>251</v>
      </c>
      <c r="D172" s="260" t="s">
        <v>97</v>
      </c>
      <c r="E172" s="260"/>
      <c r="F172" s="260"/>
      <c r="G172" s="260"/>
      <c r="H172" s="262" t="s">
        <v>110</v>
      </c>
      <c r="I172" s="263">
        <v>242965</v>
      </c>
      <c r="J172" s="259">
        <v>64123402091</v>
      </c>
      <c r="K172" s="259">
        <v>1</v>
      </c>
      <c r="L172" s="260" t="s">
        <v>293</v>
      </c>
      <c r="M172" s="259" t="s">
        <v>100</v>
      </c>
      <c r="N172" s="264" t="s">
        <v>121</v>
      </c>
      <c r="O172" s="259" t="s">
        <v>265</v>
      </c>
      <c r="P172" s="131" t="s">
        <v>286</v>
      </c>
      <c r="Q172" s="132"/>
      <c r="R172" s="132"/>
      <c r="S172" s="132"/>
      <c r="T172" s="132"/>
      <c r="U172" s="132"/>
      <c r="V172" s="132"/>
      <c r="W172" s="132"/>
      <c r="X172" s="132"/>
      <c r="Y172" s="132"/>
      <c r="Z172" s="132"/>
    </row>
    <row r="173" spans="1:26" s="133" customFormat="1" ht="24" hidden="1" customHeight="1">
      <c r="A173" s="265">
        <v>14</v>
      </c>
      <c r="B173" s="266" t="s">
        <v>260</v>
      </c>
      <c r="C173" s="265" t="s">
        <v>251</v>
      </c>
      <c r="D173" s="266" t="s">
        <v>97</v>
      </c>
      <c r="E173" s="265"/>
      <c r="F173" s="265"/>
      <c r="G173" s="265"/>
      <c r="H173" s="267" t="s">
        <v>110</v>
      </c>
      <c r="I173" s="268">
        <v>242965</v>
      </c>
      <c r="J173" s="259">
        <v>61123403002</v>
      </c>
      <c r="K173" s="259">
        <v>1</v>
      </c>
      <c r="L173" s="260" t="s">
        <v>292</v>
      </c>
      <c r="M173" s="259" t="s">
        <v>100</v>
      </c>
      <c r="N173" s="264" t="s">
        <v>288</v>
      </c>
      <c r="O173" s="259" t="s">
        <v>265</v>
      </c>
      <c r="P173" s="131" t="s">
        <v>286</v>
      </c>
      <c r="Q173" s="132"/>
      <c r="R173" s="132"/>
      <c r="S173" s="132"/>
      <c r="T173" s="132"/>
      <c r="U173" s="132"/>
      <c r="V173" s="132"/>
      <c r="W173" s="132"/>
      <c r="X173" s="132"/>
      <c r="Y173" s="132"/>
      <c r="Z173" s="132"/>
    </row>
    <row r="174" spans="1:26" s="133" customFormat="1" ht="24" hidden="1" customHeight="1">
      <c r="A174" s="269"/>
      <c r="B174" s="270"/>
      <c r="C174" s="269"/>
      <c r="D174" s="270"/>
      <c r="E174" s="269"/>
      <c r="F174" s="269"/>
      <c r="G174" s="269"/>
      <c r="H174" s="271"/>
      <c r="I174" s="272"/>
      <c r="J174" s="259">
        <v>64123402091</v>
      </c>
      <c r="K174" s="259">
        <v>1</v>
      </c>
      <c r="L174" s="260" t="s">
        <v>293</v>
      </c>
      <c r="M174" s="259" t="s">
        <v>100</v>
      </c>
      <c r="N174" s="264" t="s">
        <v>121</v>
      </c>
      <c r="O174" s="259" t="s">
        <v>265</v>
      </c>
      <c r="P174" s="131" t="s">
        <v>286</v>
      </c>
      <c r="Q174" s="132"/>
      <c r="R174" s="132"/>
      <c r="S174" s="132"/>
      <c r="T174" s="132"/>
      <c r="U174" s="132"/>
      <c r="V174" s="132"/>
      <c r="W174" s="132"/>
      <c r="X174" s="132"/>
      <c r="Y174" s="132"/>
      <c r="Z174" s="132"/>
    </row>
    <row r="175" spans="1:26" s="133" customFormat="1" ht="24" customHeight="1">
      <c r="A175" s="273">
        <v>9</v>
      </c>
      <c r="B175" s="274" t="s">
        <v>248</v>
      </c>
      <c r="C175" s="275" t="s">
        <v>151</v>
      </c>
      <c r="D175" s="274" t="s">
        <v>97</v>
      </c>
      <c r="E175" s="274"/>
      <c r="F175" s="274"/>
      <c r="G175" s="274"/>
      <c r="H175" s="276" t="s">
        <v>110</v>
      </c>
      <c r="I175" s="277">
        <v>242880</v>
      </c>
      <c r="J175" s="275">
        <v>63123402114</v>
      </c>
      <c r="K175" s="275">
        <v>2</v>
      </c>
      <c r="L175" s="274" t="s">
        <v>264</v>
      </c>
      <c r="M175" s="275" t="s">
        <v>100</v>
      </c>
      <c r="N175" s="275" t="s">
        <v>121</v>
      </c>
      <c r="O175" s="275" t="s">
        <v>265</v>
      </c>
      <c r="P175" s="278"/>
      <c r="Q175" s="132"/>
      <c r="R175" s="132"/>
      <c r="S175" s="132"/>
      <c r="T175" s="132"/>
      <c r="U175" s="132"/>
      <c r="V175" s="132"/>
      <c r="W175" s="132"/>
      <c r="X175" s="132"/>
      <c r="Y175" s="132"/>
      <c r="Z175" s="132"/>
    </row>
    <row r="176" spans="1:26" s="133" customFormat="1" ht="24" customHeight="1">
      <c r="A176" s="273">
        <v>10</v>
      </c>
      <c r="B176" s="274" t="s">
        <v>248</v>
      </c>
      <c r="C176" s="275" t="s">
        <v>151</v>
      </c>
      <c r="D176" s="274" t="s">
        <v>97</v>
      </c>
      <c r="E176" s="274"/>
      <c r="F176" s="274"/>
      <c r="G176" s="274"/>
      <c r="H176" s="276" t="s">
        <v>110</v>
      </c>
      <c r="I176" s="277">
        <v>242880</v>
      </c>
      <c r="J176" s="275">
        <v>63123403085</v>
      </c>
      <c r="K176" s="275">
        <v>2</v>
      </c>
      <c r="L176" s="274" t="s">
        <v>287</v>
      </c>
      <c r="M176" s="275" t="s">
        <v>100</v>
      </c>
      <c r="N176" s="275" t="s">
        <v>288</v>
      </c>
      <c r="O176" s="275" t="s">
        <v>265</v>
      </c>
      <c r="P176" s="278"/>
      <c r="Q176" s="132"/>
      <c r="R176" s="132"/>
      <c r="S176" s="132"/>
      <c r="T176" s="132"/>
      <c r="U176" s="132"/>
      <c r="V176" s="132"/>
      <c r="W176" s="132"/>
      <c r="X176" s="132"/>
      <c r="Y176" s="132"/>
      <c r="Z176" s="132"/>
    </row>
    <row r="177" spans="1:26" s="133" customFormat="1" ht="24" customHeight="1">
      <c r="A177" s="273">
        <v>11</v>
      </c>
      <c r="B177" s="275" t="s">
        <v>289</v>
      </c>
      <c r="C177" s="275" t="s">
        <v>290</v>
      </c>
      <c r="D177" s="274" t="s">
        <v>97</v>
      </c>
      <c r="E177" s="274"/>
      <c r="F177" s="274"/>
      <c r="G177" s="274"/>
      <c r="H177" s="276" t="s">
        <v>110</v>
      </c>
      <c r="I177" s="277">
        <v>242967</v>
      </c>
      <c r="J177" s="275">
        <v>64123402125</v>
      </c>
      <c r="K177" s="275">
        <v>1</v>
      </c>
      <c r="L177" s="274" t="s">
        <v>291</v>
      </c>
      <c r="M177" s="275" t="s">
        <v>100</v>
      </c>
      <c r="N177" s="279" t="s">
        <v>121</v>
      </c>
      <c r="O177" s="275" t="s">
        <v>265</v>
      </c>
      <c r="P177" s="278"/>
      <c r="Q177" s="132"/>
      <c r="R177" s="132"/>
      <c r="S177" s="132"/>
      <c r="T177" s="132"/>
      <c r="U177" s="132"/>
      <c r="V177" s="132"/>
      <c r="W177" s="132"/>
      <c r="X177" s="132"/>
      <c r="Y177" s="132"/>
      <c r="Z177" s="132"/>
    </row>
    <row r="178" spans="1:26" s="133" customFormat="1" ht="24" customHeight="1">
      <c r="A178" s="280">
        <v>12</v>
      </c>
      <c r="B178" s="281" t="s">
        <v>250</v>
      </c>
      <c r="C178" s="282" t="s">
        <v>251</v>
      </c>
      <c r="D178" s="281" t="s">
        <v>97</v>
      </c>
      <c r="E178" s="282"/>
      <c r="F178" s="282"/>
      <c r="G178" s="282"/>
      <c r="H178" s="283" t="s">
        <v>110</v>
      </c>
      <c r="I178" s="284">
        <v>242965</v>
      </c>
      <c r="J178" s="275">
        <v>61123403002</v>
      </c>
      <c r="K178" s="275">
        <v>1</v>
      </c>
      <c r="L178" s="274" t="s">
        <v>292</v>
      </c>
      <c r="M178" s="275" t="s">
        <v>100</v>
      </c>
      <c r="N178" s="279" t="s">
        <v>288</v>
      </c>
      <c r="O178" s="275" t="s">
        <v>265</v>
      </c>
      <c r="P178" s="278"/>
      <c r="Q178" s="132"/>
      <c r="R178" s="132"/>
      <c r="S178" s="132"/>
      <c r="T178" s="132"/>
      <c r="U178" s="132"/>
      <c r="V178" s="132"/>
      <c r="W178" s="132"/>
      <c r="X178" s="132"/>
      <c r="Y178" s="132"/>
      <c r="Z178" s="132"/>
    </row>
    <row r="179" spans="1:26" s="133" customFormat="1" ht="24" customHeight="1">
      <c r="A179" s="285"/>
      <c r="B179" s="286"/>
      <c r="C179" s="287"/>
      <c r="D179" s="286"/>
      <c r="E179" s="287"/>
      <c r="F179" s="287"/>
      <c r="G179" s="287"/>
      <c r="H179" s="288"/>
      <c r="I179" s="289"/>
      <c r="J179" s="275">
        <v>64123402091</v>
      </c>
      <c r="K179" s="275">
        <v>1</v>
      </c>
      <c r="L179" s="274" t="s">
        <v>293</v>
      </c>
      <c r="M179" s="275" t="s">
        <v>100</v>
      </c>
      <c r="N179" s="279" t="s">
        <v>121</v>
      </c>
      <c r="O179" s="275" t="s">
        <v>265</v>
      </c>
      <c r="P179" s="278"/>
      <c r="Q179" s="132"/>
      <c r="R179" s="132"/>
      <c r="S179" s="132"/>
      <c r="T179" s="132"/>
      <c r="U179" s="132"/>
      <c r="V179" s="132"/>
      <c r="W179" s="132"/>
      <c r="X179" s="132"/>
      <c r="Y179" s="132"/>
      <c r="Z179" s="132"/>
    </row>
    <row r="180" spans="1:26" s="133" customFormat="1" ht="24" customHeight="1">
      <c r="A180" s="273">
        <v>13</v>
      </c>
      <c r="B180" s="274" t="s">
        <v>294</v>
      </c>
      <c r="C180" s="275" t="s">
        <v>251</v>
      </c>
      <c r="D180" s="274" t="s">
        <v>97</v>
      </c>
      <c r="E180" s="274"/>
      <c r="F180" s="274"/>
      <c r="G180" s="274"/>
      <c r="H180" s="276" t="s">
        <v>110</v>
      </c>
      <c r="I180" s="277">
        <v>242965</v>
      </c>
      <c r="J180" s="275">
        <v>64123402091</v>
      </c>
      <c r="K180" s="275">
        <v>1</v>
      </c>
      <c r="L180" s="274" t="s">
        <v>293</v>
      </c>
      <c r="M180" s="275" t="s">
        <v>100</v>
      </c>
      <c r="N180" s="279" t="s">
        <v>121</v>
      </c>
      <c r="O180" s="275" t="s">
        <v>265</v>
      </c>
      <c r="P180" s="278"/>
      <c r="Q180" s="132"/>
      <c r="R180" s="132"/>
      <c r="S180" s="132"/>
      <c r="T180" s="132"/>
      <c r="U180" s="132"/>
      <c r="V180" s="132"/>
      <c r="W180" s="132"/>
      <c r="X180" s="132"/>
      <c r="Y180" s="132"/>
      <c r="Z180" s="132"/>
    </row>
    <row r="181" spans="1:26" s="133" customFormat="1" ht="24" customHeight="1">
      <c r="A181" s="280">
        <v>14</v>
      </c>
      <c r="B181" s="281" t="s">
        <v>260</v>
      </c>
      <c r="C181" s="282" t="s">
        <v>251</v>
      </c>
      <c r="D181" s="281" t="s">
        <v>97</v>
      </c>
      <c r="E181" s="282"/>
      <c r="F181" s="282"/>
      <c r="G181" s="282"/>
      <c r="H181" s="283" t="s">
        <v>110</v>
      </c>
      <c r="I181" s="284">
        <v>242965</v>
      </c>
      <c r="J181" s="275">
        <v>61123403002</v>
      </c>
      <c r="K181" s="275">
        <v>1</v>
      </c>
      <c r="L181" s="274" t="s">
        <v>292</v>
      </c>
      <c r="M181" s="275" t="s">
        <v>100</v>
      </c>
      <c r="N181" s="279" t="s">
        <v>288</v>
      </c>
      <c r="O181" s="275" t="s">
        <v>265</v>
      </c>
      <c r="P181" s="278"/>
      <c r="Q181" s="132"/>
      <c r="R181" s="132"/>
      <c r="S181" s="132"/>
      <c r="T181" s="132"/>
      <c r="U181" s="132"/>
      <c r="V181" s="132"/>
      <c r="W181" s="132"/>
      <c r="X181" s="132"/>
      <c r="Y181" s="132"/>
      <c r="Z181" s="132"/>
    </row>
    <row r="182" spans="1:26" s="133" customFormat="1" ht="62.25" customHeight="1">
      <c r="A182" s="285"/>
      <c r="B182" s="286"/>
      <c r="C182" s="287"/>
      <c r="D182" s="286"/>
      <c r="E182" s="287"/>
      <c r="F182" s="287"/>
      <c r="G182" s="287"/>
      <c r="H182" s="288"/>
      <c r="I182" s="289"/>
      <c r="J182" s="275">
        <v>64123402091</v>
      </c>
      <c r="K182" s="275">
        <v>1</v>
      </c>
      <c r="L182" s="274" t="s">
        <v>293</v>
      </c>
      <c r="M182" s="275" t="s">
        <v>100</v>
      </c>
      <c r="N182" s="290" t="s">
        <v>121</v>
      </c>
      <c r="O182" s="275" t="s">
        <v>265</v>
      </c>
      <c r="P182" s="278"/>
      <c r="Q182" s="132"/>
      <c r="R182" s="132"/>
      <c r="S182" s="132"/>
      <c r="T182" s="132"/>
      <c r="U182" s="132"/>
      <c r="V182" s="132"/>
      <c r="W182" s="132"/>
      <c r="X182" s="132"/>
      <c r="Y182" s="132"/>
      <c r="Z182" s="132"/>
    </row>
    <row r="183" spans="1:26" s="133" customFormat="1" ht="39.75" customHeight="1">
      <c r="A183" s="291" t="s">
        <v>42</v>
      </c>
      <c r="B183" s="292"/>
      <c r="C183" s="292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3"/>
      <c r="P183" s="131"/>
      <c r="Q183" s="132"/>
      <c r="R183" s="132"/>
      <c r="S183" s="132"/>
      <c r="T183" s="132"/>
      <c r="U183" s="132"/>
      <c r="V183" s="134"/>
      <c r="W183" s="132"/>
      <c r="X183" s="132"/>
      <c r="Y183" s="132"/>
      <c r="Z183" s="132"/>
    </row>
    <row r="184" spans="1:26" s="159" customFormat="1" ht="69.75" customHeight="1">
      <c r="A184" s="136">
        <v>1</v>
      </c>
      <c r="B184" s="167" t="s">
        <v>295</v>
      </c>
      <c r="C184" s="168" t="s">
        <v>296</v>
      </c>
      <c r="D184" s="152" t="s">
        <v>97</v>
      </c>
      <c r="E184" s="240" t="s">
        <v>110</v>
      </c>
      <c r="F184" s="152"/>
      <c r="G184" s="152"/>
      <c r="H184" s="152"/>
      <c r="I184" s="294">
        <v>23622</v>
      </c>
      <c r="J184" s="156">
        <v>61128302057</v>
      </c>
      <c r="K184" s="156">
        <v>3</v>
      </c>
      <c r="L184" s="168" t="s">
        <v>297</v>
      </c>
      <c r="M184" s="156" t="s">
        <v>100</v>
      </c>
      <c r="N184" s="156" t="s">
        <v>298</v>
      </c>
      <c r="O184" s="156" t="s">
        <v>299</v>
      </c>
      <c r="P184" s="131"/>
      <c r="Q184" s="158"/>
      <c r="R184" s="158"/>
      <c r="S184" s="158"/>
      <c r="T184" s="158"/>
      <c r="U184" s="158"/>
      <c r="V184" s="295" t="s">
        <v>97</v>
      </c>
      <c r="W184" s="158"/>
      <c r="X184" s="158"/>
      <c r="Y184" s="158"/>
      <c r="Z184" s="158"/>
    </row>
    <row r="185" spans="1:26" s="159" customFormat="1" ht="48" customHeight="1">
      <c r="A185" s="136">
        <v>2</v>
      </c>
      <c r="B185" s="167" t="s">
        <v>300</v>
      </c>
      <c r="C185" s="168" t="s">
        <v>296</v>
      </c>
      <c r="D185" s="152" t="s">
        <v>97</v>
      </c>
      <c r="E185" s="240" t="s">
        <v>110</v>
      </c>
      <c r="F185" s="152"/>
      <c r="G185" s="152"/>
      <c r="H185" s="152"/>
      <c r="I185" s="294">
        <v>23622</v>
      </c>
      <c r="J185" s="156">
        <v>61128302057</v>
      </c>
      <c r="K185" s="156">
        <v>3</v>
      </c>
      <c r="L185" s="168" t="s">
        <v>297</v>
      </c>
      <c r="M185" s="156" t="s">
        <v>100</v>
      </c>
      <c r="N185" s="156" t="s">
        <v>298</v>
      </c>
      <c r="O185" s="156" t="s">
        <v>299</v>
      </c>
      <c r="P185" s="131"/>
      <c r="Q185" s="158"/>
      <c r="R185" s="158"/>
      <c r="S185" s="158"/>
      <c r="T185" s="158"/>
      <c r="U185" s="158"/>
      <c r="V185" s="295" t="s">
        <v>166</v>
      </c>
      <c r="W185" s="158"/>
      <c r="X185" s="158"/>
      <c r="Y185" s="158"/>
      <c r="Z185" s="158"/>
    </row>
    <row r="186" spans="1:26" s="159" customFormat="1" ht="52.5" customHeight="1">
      <c r="A186" s="136">
        <v>3</v>
      </c>
      <c r="B186" s="296" t="s">
        <v>301</v>
      </c>
      <c r="C186" s="168" t="s">
        <v>302</v>
      </c>
      <c r="D186" s="152" t="s">
        <v>97</v>
      </c>
      <c r="E186" s="297"/>
      <c r="F186" s="240" t="s">
        <v>110</v>
      </c>
      <c r="G186" s="152"/>
      <c r="H186" s="152"/>
      <c r="I186" s="298">
        <v>23645</v>
      </c>
      <c r="J186" s="156">
        <v>60127337050</v>
      </c>
      <c r="K186" s="156">
        <v>4</v>
      </c>
      <c r="L186" s="299" t="s">
        <v>303</v>
      </c>
      <c r="M186" s="156" t="s">
        <v>100</v>
      </c>
      <c r="N186" s="156" t="s">
        <v>304</v>
      </c>
      <c r="O186" s="156" t="s">
        <v>299</v>
      </c>
      <c r="P186" s="131"/>
      <c r="Q186" s="158"/>
      <c r="R186" s="158"/>
      <c r="S186" s="158"/>
      <c r="T186" s="158"/>
      <c r="U186" s="158"/>
      <c r="V186" s="295" t="s">
        <v>97</v>
      </c>
      <c r="W186" s="158"/>
      <c r="X186" s="158"/>
      <c r="Y186" s="158"/>
      <c r="Z186" s="158"/>
    </row>
    <row r="187" spans="1:26" s="159" customFormat="1" ht="51" customHeight="1">
      <c r="A187" s="136">
        <v>4</v>
      </c>
      <c r="B187" s="154" t="s">
        <v>295</v>
      </c>
      <c r="C187" s="168" t="s">
        <v>296</v>
      </c>
      <c r="D187" s="152" t="s">
        <v>97</v>
      </c>
      <c r="E187" s="240" t="s">
        <v>110</v>
      </c>
      <c r="F187" s="152"/>
      <c r="G187" s="152"/>
      <c r="H187" s="152"/>
      <c r="I187" s="300">
        <v>23683</v>
      </c>
      <c r="J187" s="156">
        <v>64127310029</v>
      </c>
      <c r="K187" s="301">
        <v>1</v>
      </c>
      <c r="L187" s="152" t="s">
        <v>305</v>
      </c>
      <c r="M187" s="156" t="s">
        <v>100</v>
      </c>
      <c r="N187" s="156" t="s">
        <v>306</v>
      </c>
      <c r="O187" s="156" t="s">
        <v>299</v>
      </c>
      <c r="P187" s="131"/>
      <c r="Q187" s="158"/>
      <c r="R187" s="158"/>
      <c r="S187" s="158"/>
      <c r="T187" s="158"/>
      <c r="U187" s="158"/>
      <c r="V187" s="295" t="s">
        <v>166</v>
      </c>
      <c r="W187" s="158"/>
      <c r="X187" s="158"/>
      <c r="Y187" s="158"/>
      <c r="Z187" s="158"/>
    </row>
    <row r="188" spans="1:26" s="223" customFormat="1" ht="43.5" customHeight="1">
      <c r="A188" s="136">
        <v>5</v>
      </c>
      <c r="B188" s="154" t="s">
        <v>295</v>
      </c>
      <c r="C188" s="168" t="s">
        <v>296</v>
      </c>
      <c r="D188" s="152" t="s">
        <v>97</v>
      </c>
      <c r="E188" s="240" t="s">
        <v>110</v>
      </c>
      <c r="F188" s="152"/>
      <c r="G188" s="152"/>
      <c r="H188" s="152"/>
      <c r="I188" s="300">
        <v>23683</v>
      </c>
      <c r="J188" s="156">
        <v>64127312034</v>
      </c>
      <c r="K188" s="160">
        <v>1</v>
      </c>
      <c r="L188" s="152" t="s">
        <v>307</v>
      </c>
      <c r="M188" s="156" t="s">
        <v>100</v>
      </c>
      <c r="N188" s="156" t="s">
        <v>308</v>
      </c>
      <c r="O188" s="156" t="s">
        <v>299</v>
      </c>
      <c r="P188" s="131"/>
      <c r="Q188" s="222"/>
      <c r="R188" s="222"/>
      <c r="S188" s="222"/>
      <c r="T188" s="222"/>
      <c r="U188" s="222"/>
      <c r="V188" s="302"/>
      <c r="W188" s="222"/>
      <c r="X188" s="222"/>
      <c r="Y188" s="222"/>
      <c r="Z188" s="222"/>
    </row>
    <row r="189" spans="1:26" s="223" customFormat="1" ht="27" customHeight="1">
      <c r="A189" s="136">
        <v>6</v>
      </c>
      <c r="B189" s="182" t="s">
        <v>122</v>
      </c>
      <c r="C189" s="183" t="s">
        <v>119</v>
      </c>
      <c r="D189" s="184" t="s">
        <v>97</v>
      </c>
      <c r="E189" s="184"/>
      <c r="F189" s="184"/>
      <c r="G189" s="184"/>
      <c r="H189" s="276" t="s">
        <v>110</v>
      </c>
      <c r="I189" s="303">
        <v>23717</v>
      </c>
      <c r="J189" s="183">
        <v>61127328084</v>
      </c>
      <c r="K189" s="183">
        <v>4</v>
      </c>
      <c r="L189" s="184" t="s">
        <v>309</v>
      </c>
      <c r="M189" s="183" t="s">
        <v>100</v>
      </c>
      <c r="N189" s="183" t="s">
        <v>310</v>
      </c>
      <c r="O189" s="304" t="s">
        <v>299</v>
      </c>
      <c r="P189" s="131"/>
      <c r="Q189" s="222"/>
      <c r="R189" s="222"/>
      <c r="S189" s="222"/>
      <c r="T189" s="222"/>
      <c r="U189" s="222"/>
      <c r="V189" s="222"/>
      <c r="W189" s="222"/>
      <c r="X189" s="222"/>
      <c r="Y189" s="222"/>
      <c r="Z189" s="222"/>
    </row>
    <row r="190" spans="1:26" s="133" customFormat="1" ht="33.75" customHeight="1">
      <c r="A190" s="136">
        <v>7</v>
      </c>
      <c r="B190" s="182" t="s">
        <v>263</v>
      </c>
      <c r="C190" s="183" t="s">
        <v>119</v>
      </c>
      <c r="D190" s="184" t="s">
        <v>97</v>
      </c>
      <c r="E190" s="184"/>
      <c r="F190" s="184"/>
      <c r="G190" s="184"/>
      <c r="H190" s="276" t="s">
        <v>110</v>
      </c>
      <c r="I190" s="303">
        <v>23717</v>
      </c>
      <c r="J190" s="183">
        <v>61127328084</v>
      </c>
      <c r="K190" s="183">
        <v>4</v>
      </c>
      <c r="L190" s="184" t="s">
        <v>309</v>
      </c>
      <c r="M190" s="183" t="s">
        <v>100</v>
      </c>
      <c r="N190" s="183" t="s">
        <v>310</v>
      </c>
      <c r="O190" s="304" t="s">
        <v>299</v>
      </c>
      <c r="P190" s="131"/>
      <c r="Q190" s="132"/>
      <c r="R190" s="132"/>
      <c r="S190" s="132"/>
      <c r="T190" s="132"/>
      <c r="U190" s="132"/>
      <c r="V190" s="132"/>
      <c r="W190" s="132"/>
      <c r="X190" s="132"/>
      <c r="Y190" s="132"/>
      <c r="Z190" s="132"/>
    </row>
    <row r="191" spans="1:26" s="133" customFormat="1" ht="84.75" customHeight="1">
      <c r="A191" s="136">
        <v>8</v>
      </c>
      <c r="B191" s="182" t="s">
        <v>311</v>
      </c>
      <c r="C191" s="182" t="s">
        <v>312</v>
      </c>
      <c r="D191" s="184" t="s">
        <v>97</v>
      </c>
      <c r="E191" s="184"/>
      <c r="F191" s="276" t="s">
        <v>110</v>
      </c>
      <c r="G191" s="184"/>
      <c r="H191" s="276"/>
      <c r="I191" s="303">
        <v>23729</v>
      </c>
      <c r="J191" s="304">
        <v>64127312034</v>
      </c>
      <c r="K191" s="183">
        <v>1</v>
      </c>
      <c r="L191" s="184" t="s">
        <v>307</v>
      </c>
      <c r="M191" s="304" t="s">
        <v>100</v>
      </c>
      <c r="N191" s="304" t="s">
        <v>308</v>
      </c>
      <c r="O191" s="304" t="s">
        <v>299</v>
      </c>
      <c r="P191" s="131"/>
      <c r="Q191" s="132"/>
      <c r="R191" s="132"/>
      <c r="S191" s="132"/>
      <c r="T191" s="132"/>
      <c r="U191" s="132"/>
      <c r="V191" s="132"/>
      <c r="W191" s="132"/>
      <c r="X191" s="132"/>
      <c r="Y191" s="132"/>
      <c r="Z191" s="132"/>
    </row>
    <row r="192" spans="1:26" s="133" customFormat="1" ht="57.75" customHeight="1">
      <c r="A192" s="136">
        <v>9</v>
      </c>
      <c r="B192" s="182" t="s">
        <v>313</v>
      </c>
      <c r="C192" s="184" t="s">
        <v>314</v>
      </c>
      <c r="D192" s="184" t="s">
        <v>97</v>
      </c>
      <c r="E192" s="184"/>
      <c r="F192" s="276" t="s">
        <v>110</v>
      </c>
      <c r="G192" s="184"/>
      <c r="H192" s="184"/>
      <c r="I192" s="303">
        <v>23765</v>
      </c>
      <c r="J192" s="304">
        <v>64127312034</v>
      </c>
      <c r="K192" s="183">
        <v>1</v>
      </c>
      <c r="L192" s="184" t="s">
        <v>307</v>
      </c>
      <c r="M192" s="304" t="s">
        <v>100</v>
      </c>
      <c r="N192" s="304" t="s">
        <v>308</v>
      </c>
      <c r="O192" s="304" t="s">
        <v>299</v>
      </c>
      <c r="P192" s="131"/>
      <c r="Q192" s="132"/>
      <c r="R192" s="132"/>
      <c r="S192" s="132"/>
      <c r="T192" s="132"/>
      <c r="U192" s="132"/>
      <c r="V192" s="132"/>
      <c r="W192" s="132"/>
      <c r="X192" s="132"/>
      <c r="Y192" s="132"/>
      <c r="Z192" s="132"/>
    </row>
    <row r="193" spans="1:26" s="133" customFormat="1" ht="33" customHeight="1">
      <c r="A193" s="136">
        <v>10</v>
      </c>
      <c r="B193" s="182" t="s">
        <v>315</v>
      </c>
      <c r="C193" s="183" t="s">
        <v>316</v>
      </c>
      <c r="D193" s="184" t="s">
        <v>97</v>
      </c>
      <c r="E193" s="184"/>
      <c r="F193" s="184"/>
      <c r="G193" s="184"/>
      <c r="H193" s="276" t="s">
        <v>110</v>
      </c>
      <c r="I193" s="186">
        <v>242876</v>
      </c>
      <c r="J193" s="183">
        <v>61127328084</v>
      </c>
      <c r="K193" s="183">
        <v>4</v>
      </c>
      <c r="L193" s="184" t="s">
        <v>309</v>
      </c>
      <c r="M193" s="183" t="s">
        <v>100</v>
      </c>
      <c r="N193" s="183" t="s">
        <v>310</v>
      </c>
      <c r="O193" s="183" t="s">
        <v>317</v>
      </c>
      <c r="P193" s="131"/>
      <c r="Q193" s="132"/>
      <c r="R193" s="132"/>
      <c r="S193" s="132"/>
      <c r="T193" s="132"/>
      <c r="U193" s="132"/>
      <c r="V193" s="132"/>
      <c r="W193" s="132"/>
      <c r="X193" s="132"/>
      <c r="Y193" s="132"/>
      <c r="Z193" s="132"/>
    </row>
    <row r="194" spans="1:26" s="133" customFormat="1" ht="33" customHeight="1">
      <c r="A194" s="192">
        <v>11</v>
      </c>
      <c r="B194" s="305" t="s">
        <v>250</v>
      </c>
      <c r="C194" s="306" t="s">
        <v>251</v>
      </c>
      <c r="D194" s="306" t="s">
        <v>97</v>
      </c>
      <c r="E194" s="307"/>
      <c r="F194" s="307"/>
      <c r="G194" s="307"/>
      <c r="H194" s="283" t="s">
        <v>110</v>
      </c>
      <c r="I194" s="308">
        <v>242965</v>
      </c>
      <c r="J194" s="183">
        <v>64127313071</v>
      </c>
      <c r="K194" s="307">
        <v>1</v>
      </c>
      <c r="L194" s="184" t="s">
        <v>318</v>
      </c>
      <c r="M194" s="307" t="s">
        <v>100</v>
      </c>
      <c r="N194" s="307" t="s">
        <v>319</v>
      </c>
      <c r="O194" s="307" t="s">
        <v>317</v>
      </c>
      <c r="P194" s="131"/>
      <c r="Q194" s="132"/>
      <c r="R194" s="132"/>
      <c r="S194" s="132"/>
      <c r="T194" s="132"/>
      <c r="U194" s="132"/>
      <c r="V194" s="132"/>
      <c r="W194" s="132"/>
      <c r="X194" s="132"/>
      <c r="Y194" s="132"/>
      <c r="Z194" s="132"/>
    </row>
    <row r="195" spans="1:26" s="133" customFormat="1" ht="33" customHeight="1">
      <c r="A195" s="199"/>
      <c r="B195" s="309"/>
      <c r="C195" s="310"/>
      <c r="D195" s="310"/>
      <c r="E195" s="311"/>
      <c r="F195" s="311"/>
      <c r="G195" s="311"/>
      <c r="H195" s="312"/>
      <c r="I195" s="313"/>
      <c r="J195" s="183">
        <v>64127313075</v>
      </c>
      <c r="K195" s="311"/>
      <c r="L195" s="184" t="s">
        <v>320</v>
      </c>
      <c r="M195" s="311"/>
      <c r="N195" s="311"/>
      <c r="O195" s="311"/>
      <c r="P195" s="131"/>
      <c r="Q195" s="132"/>
      <c r="R195" s="132"/>
      <c r="S195" s="132"/>
      <c r="T195" s="132"/>
      <c r="U195" s="132"/>
      <c r="V195" s="132"/>
      <c r="W195" s="132"/>
      <c r="X195" s="132"/>
      <c r="Y195" s="132"/>
      <c r="Z195" s="132"/>
    </row>
    <row r="196" spans="1:26" s="133" customFormat="1" ht="33" customHeight="1">
      <c r="A196" s="199"/>
      <c r="B196" s="309"/>
      <c r="C196" s="310"/>
      <c r="D196" s="310"/>
      <c r="E196" s="311"/>
      <c r="F196" s="311"/>
      <c r="G196" s="311"/>
      <c r="H196" s="312"/>
      <c r="I196" s="313"/>
      <c r="J196" s="183">
        <v>64127313073</v>
      </c>
      <c r="K196" s="311"/>
      <c r="L196" s="184" t="s">
        <v>321</v>
      </c>
      <c r="M196" s="311"/>
      <c r="N196" s="311"/>
      <c r="O196" s="311"/>
      <c r="P196" s="131"/>
      <c r="Q196" s="132"/>
      <c r="R196" s="132"/>
      <c r="S196" s="132"/>
      <c r="T196" s="132"/>
      <c r="U196" s="132"/>
      <c r="V196" s="132"/>
      <c r="W196" s="132"/>
      <c r="X196" s="132"/>
      <c r="Y196" s="132"/>
      <c r="Z196" s="132"/>
    </row>
    <row r="197" spans="1:26" s="133" customFormat="1" ht="33" customHeight="1">
      <c r="A197" s="205"/>
      <c r="B197" s="314"/>
      <c r="C197" s="315"/>
      <c r="D197" s="315"/>
      <c r="E197" s="316"/>
      <c r="F197" s="316"/>
      <c r="G197" s="316"/>
      <c r="H197" s="288"/>
      <c r="I197" s="317"/>
      <c r="J197" s="183">
        <v>64127313072</v>
      </c>
      <c r="K197" s="316"/>
      <c r="L197" s="184" t="s">
        <v>322</v>
      </c>
      <c r="M197" s="316"/>
      <c r="N197" s="316"/>
      <c r="O197" s="316"/>
      <c r="P197" s="131"/>
      <c r="Q197" s="132"/>
      <c r="R197" s="132"/>
      <c r="S197" s="132"/>
      <c r="T197" s="132"/>
      <c r="U197" s="132"/>
      <c r="V197" s="132"/>
      <c r="W197" s="132"/>
      <c r="X197" s="132"/>
      <c r="Y197" s="132"/>
      <c r="Z197" s="132"/>
    </row>
    <row r="198" spans="1:26" s="133" customFormat="1" ht="33" customHeight="1">
      <c r="A198" s="192">
        <v>12</v>
      </c>
      <c r="B198" s="306" t="s">
        <v>260</v>
      </c>
      <c r="C198" s="306" t="s">
        <v>251</v>
      </c>
      <c r="D198" s="306" t="s">
        <v>97</v>
      </c>
      <c r="E198" s="307"/>
      <c r="F198" s="307"/>
      <c r="G198" s="307"/>
      <c r="H198" s="283" t="s">
        <v>110</v>
      </c>
      <c r="I198" s="308">
        <v>242965</v>
      </c>
      <c r="J198" s="183">
        <v>64127313071</v>
      </c>
      <c r="K198" s="307">
        <v>1</v>
      </c>
      <c r="L198" s="184" t="s">
        <v>318</v>
      </c>
      <c r="M198" s="307" t="s">
        <v>100</v>
      </c>
      <c r="N198" s="307" t="s">
        <v>319</v>
      </c>
      <c r="O198" s="307" t="s">
        <v>317</v>
      </c>
      <c r="P198" s="131"/>
      <c r="Q198" s="132"/>
      <c r="R198" s="132"/>
      <c r="S198" s="132"/>
      <c r="T198" s="132"/>
      <c r="U198" s="132"/>
      <c r="V198" s="132"/>
      <c r="W198" s="132"/>
      <c r="X198" s="132"/>
      <c r="Y198" s="132"/>
      <c r="Z198" s="132"/>
    </row>
    <row r="199" spans="1:26" s="133" customFormat="1" ht="33" customHeight="1">
      <c r="A199" s="199"/>
      <c r="B199" s="310"/>
      <c r="C199" s="310"/>
      <c r="D199" s="310"/>
      <c r="E199" s="311"/>
      <c r="F199" s="311"/>
      <c r="G199" s="311"/>
      <c r="H199" s="312"/>
      <c r="I199" s="313"/>
      <c r="J199" s="183">
        <v>64127313075</v>
      </c>
      <c r="K199" s="311"/>
      <c r="L199" s="184" t="s">
        <v>320</v>
      </c>
      <c r="M199" s="311"/>
      <c r="N199" s="311"/>
      <c r="O199" s="311"/>
      <c r="P199" s="131"/>
      <c r="Q199" s="132"/>
      <c r="R199" s="132"/>
      <c r="S199" s="132"/>
      <c r="T199" s="132"/>
      <c r="U199" s="132"/>
      <c r="V199" s="132"/>
      <c r="W199" s="132"/>
      <c r="X199" s="132"/>
      <c r="Y199" s="132"/>
      <c r="Z199" s="132"/>
    </row>
    <row r="200" spans="1:26" s="133" customFormat="1" ht="33" customHeight="1">
      <c r="A200" s="199"/>
      <c r="B200" s="310"/>
      <c r="C200" s="310"/>
      <c r="D200" s="310"/>
      <c r="E200" s="311"/>
      <c r="F200" s="311"/>
      <c r="G200" s="311"/>
      <c r="H200" s="312"/>
      <c r="I200" s="313"/>
      <c r="J200" s="183">
        <v>64127313073</v>
      </c>
      <c r="K200" s="311"/>
      <c r="L200" s="184" t="s">
        <v>321</v>
      </c>
      <c r="M200" s="311"/>
      <c r="N200" s="311"/>
      <c r="O200" s="311"/>
      <c r="P200" s="131"/>
      <c r="Q200" s="132"/>
      <c r="R200" s="132"/>
      <c r="S200" s="132"/>
      <c r="T200" s="132"/>
      <c r="U200" s="132"/>
      <c r="V200" s="132"/>
      <c r="W200" s="132"/>
      <c r="X200" s="132"/>
      <c r="Y200" s="132"/>
      <c r="Z200" s="132"/>
    </row>
    <row r="201" spans="1:26" s="133" customFormat="1" ht="24" customHeight="1">
      <c r="A201" s="205"/>
      <c r="B201" s="315"/>
      <c r="C201" s="315"/>
      <c r="D201" s="315"/>
      <c r="E201" s="316"/>
      <c r="F201" s="316"/>
      <c r="G201" s="316"/>
      <c r="H201" s="288"/>
      <c r="I201" s="317"/>
      <c r="J201" s="183">
        <v>64127313072</v>
      </c>
      <c r="K201" s="316"/>
      <c r="L201" s="184" t="s">
        <v>322</v>
      </c>
      <c r="M201" s="316"/>
      <c r="N201" s="316"/>
      <c r="O201" s="316"/>
      <c r="P201" s="131"/>
      <c r="Q201" s="132"/>
      <c r="R201" s="132"/>
      <c r="S201" s="132"/>
      <c r="T201" s="132"/>
      <c r="U201" s="132"/>
      <c r="V201" s="132"/>
      <c r="W201" s="132"/>
      <c r="X201" s="132"/>
      <c r="Y201" s="132"/>
      <c r="Z201" s="132"/>
    </row>
    <row r="202" spans="1:26" s="321" customFormat="1" ht="71.25" customHeight="1">
      <c r="A202" s="246">
        <v>13</v>
      </c>
      <c r="B202" s="247" t="s">
        <v>323</v>
      </c>
      <c r="C202" s="248" t="s">
        <v>324</v>
      </c>
      <c r="D202" s="248" t="s">
        <v>97</v>
      </c>
      <c r="E202" s="248"/>
      <c r="F202" s="318" t="s">
        <v>110</v>
      </c>
      <c r="G202" s="248"/>
      <c r="H202" s="248"/>
      <c r="I202" s="251" t="s">
        <v>325</v>
      </c>
      <c r="J202" s="319">
        <v>63127313065</v>
      </c>
      <c r="K202" s="251">
        <v>2</v>
      </c>
      <c r="L202" s="248" t="s">
        <v>326</v>
      </c>
      <c r="M202" s="319" t="s">
        <v>100</v>
      </c>
      <c r="N202" s="248" t="s">
        <v>327</v>
      </c>
      <c r="O202" s="319" t="s">
        <v>299</v>
      </c>
      <c r="P202" s="320"/>
      <c r="Q202" s="320"/>
      <c r="R202" s="320"/>
      <c r="S202" s="320"/>
      <c r="T202" s="320"/>
      <c r="U202" s="320"/>
      <c r="V202" s="320"/>
      <c r="W202" s="320"/>
      <c r="X202" s="320"/>
      <c r="Y202" s="320"/>
      <c r="Z202" s="320"/>
    </row>
    <row r="203" spans="1:26" ht="81.75" customHeight="1">
      <c r="A203" s="246">
        <v>14</v>
      </c>
      <c r="B203" s="247" t="s">
        <v>328</v>
      </c>
      <c r="C203" s="322" t="s">
        <v>296</v>
      </c>
      <c r="D203" s="248" t="s">
        <v>97</v>
      </c>
      <c r="E203" s="318" t="s">
        <v>110</v>
      </c>
      <c r="F203" s="248"/>
      <c r="G203" s="248"/>
      <c r="H203" s="248"/>
      <c r="I203" s="323" t="s">
        <v>329</v>
      </c>
      <c r="J203" s="324" t="s">
        <v>330</v>
      </c>
      <c r="K203" s="325">
        <v>2</v>
      </c>
      <c r="L203" s="247" t="s">
        <v>331</v>
      </c>
      <c r="M203" s="319" t="s">
        <v>100</v>
      </c>
      <c r="N203" s="247" t="s">
        <v>332</v>
      </c>
      <c r="O203" s="319" t="s">
        <v>299</v>
      </c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81.75" customHeight="1">
      <c r="A204" s="246">
        <v>15</v>
      </c>
      <c r="B204" s="247" t="s">
        <v>333</v>
      </c>
      <c r="C204" s="322" t="s">
        <v>296</v>
      </c>
      <c r="D204" s="248" t="s">
        <v>97</v>
      </c>
      <c r="E204" s="318" t="s">
        <v>110</v>
      </c>
      <c r="F204" s="248"/>
      <c r="G204" s="248"/>
      <c r="H204" s="248"/>
      <c r="I204" s="251" t="s">
        <v>329</v>
      </c>
      <c r="J204" s="324" t="s">
        <v>334</v>
      </c>
      <c r="K204" s="251">
        <v>2</v>
      </c>
      <c r="L204" s="247" t="s">
        <v>335</v>
      </c>
      <c r="M204" s="319" t="s">
        <v>100</v>
      </c>
      <c r="N204" s="247" t="s">
        <v>332</v>
      </c>
      <c r="O204" s="319" t="s">
        <v>299</v>
      </c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81.75" customHeight="1">
      <c r="A205" s="246">
        <v>16</v>
      </c>
      <c r="B205" s="247" t="s">
        <v>336</v>
      </c>
      <c r="C205" s="322" t="s">
        <v>296</v>
      </c>
      <c r="D205" s="248" t="s">
        <v>97</v>
      </c>
      <c r="E205" s="318" t="s">
        <v>110</v>
      </c>
      <c r="F205" s="248"/>
      <c r="G205" s="248"/>
      <c r="H205" s="248"/>
      <c r="I205" s="251" t="s">
        <v>329</v>
      </c>
      <c r="J205" s="319">
        <v>63127336013</v>
      </c>
      <c r="K205" s="251">
        <v>2</v>
      </c>
      <c r="L205" s="247" t="s">
        <v>337</v>
      </c>
      <c r="M205" s="319" t="s">
        <v>100</v>
      </c>
      <c r="N205" s="247" t="s">
        <v>332</v>
      </c>
      <c r="O205" s="319" t="s">
        <v>299</v>
      </c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81.75" customHeight="1">
      <c r="A206" s="246">
        <v>17</v>
      </c>
      <c r="B206" s="247" t="s">
        <v>338</v>
      </c>
      <c r="C206" s="322" t="s">
        <v>296</v>
      </c>
      <c r="D206" s="248" t="s">
        <v>97</v>
      </c>
      <c r="E206" s="318" t="s">
        <v>110</v>
      </c>
      <c r="F206" s="248"/>
      <c r="G206" s="248"/>
      <c r="H206" s="248"/>
      <c r="I206" s="251" t="s">
        <v>329</v>
      </c>
      <c r="J206" s="319">
        <v>63127336010</v>
      </c>
      <c r="K206" s="251">
        <v>2</v>
      </c>
      <c r="L206" s="247" t="s">
        <v>339</v>
      </c>
      <c r="M206" s="319" t="s">
        <v>100</v>
      </c>
      <c r="N206" s="247" t="s">
        <v>332</v>
      </c>
      <c r="O206" s="319" t="s">
        <v>299</v>
      </c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96">
      <c r="A207" s="246">
        <v>18</v>
      </c>
      <c r="B207" s="247" t="s">
        <v>340</v>
      </c>
      <c r="C207" s="322" t="s">
        <v>296</v>
      </c>
      <c r="D207" s="248" t="s">
        <v>97</v>
      </c>
      <c r="E207" s="318" t="s">
        <v>110</v>
      </c>
      <c r="F207" s="248"/>
      <c r="G207" s="248"/>
      <c r="H207" s="248"/>
      <c r="I207" s="251" t="s">
        <v>329</v>
      </c>
      <c r="J207" s="319">
        <v>63128302027</v>
      </c>
      <c r="K207" s="251">
        <v>2</v>
      </c>
      <c r="L207" s="248" t="s">
        <v>341</v>
      </c>
      <c r="M207" s="319" t="s">
        <v>100</v>
      </c>
      <c r="N207" s="248" t="s">
        <v>298</v>
      </c>
      <c r="O207" s="319" t="s">
        <v>299</v>
      </c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79.5" customHeight="1">
      <c r="A208" s="246">
        <v>19</v>
      </c>
      <c r="B208" s="247" t="s">
        <v>342</v>
      </c>
      <c r="C208" s="248" t="s">
        <v>343</v>
      </c>
      <c r="D208" s="248" t="s">
        <v>97</v>
      </c>
      <c r="E208" s="248"/>
      <c r="F208" s="318" t="s">
        <v>110</v>
      </c>
      <c r="G208" s="248"/>
      <c r="H208" s="248"/>
      <c r="I208" s="251" t="s">
        <v>344</v>
      </c>
      <c r="J208" s="319">
        <v>63127336010</v>
      </c>
      <c r="K208" s="251">
        <v>2</v>
      </c>
      <c r="L208" s="248" t="s">
        <v>345</v>
      </c>
      <c r="M208" s="319" t="s">
        <v>100</v>
      </c>
      <c r="N208" s="247" t="s">
        <v>332</v>
      </c>
      <c r="O208" s="319" t="s">
        <v>299</v>
      </c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s="159" customFormat="1" ht="26.25" customHeight="1">
      <c r="A209" s="291" t="s">
        <v>43</v>
      </c>
      <c r="B209" s="292"/>
      <c r="C209" s="292"/>
      <c r="D209" s="292"/>
      <c r="E209" s="292"/>
      <c r="F209" s="292"/>
      <c r="G209" s="292"/>
      <c r="H209" s="292"/>
      <c r="I209" s="292"/>
      <c r="J209" s="292"/>
      <c r="K209" s="292"/>
      <c r="L209" s="292"/>
      <c r="M209" s="292"/>
      <c r="N209" s="292"/>
      <c r="O209" s="293"/>
      <c r="P209" s="131"/>
      <c r="Q209" s="158"/>
      <c r="R209" s="158"/>
      <c r="S209" s="158"/>
      <c r="T209" s="158"/>
      <c r="U209" s="158"/>
      <c r="V209" s="158"/>
      <c r="W209" s="158"/>
      <c r="X209" s="158"/>
      <c r="Y209" s="158"/>
      <c r="Z209" s="158"/>
    </row>
    <row r="210" spans="1:26" ht="276.75" customHeight="1">
      <c r="A210" s="246">
        <v>1</v>
      </c>
      <c r="B210" s="247" t="s">
        <v>346</v>
      </c>
      <c r="C210" s="326" t="s">
        <v>347</v>
      </c>
      <c r="D210" s="327" t="s">
        <v>97</v>
      </c>
      <c r="E210" s="328" t="s">
        <v>110</v>
      </c>
      <c r="F210" s="328" t="s">
        <v>110</v>
      </c>
      <c r="G210" s="327"/>
      <c r="H210" s="327"/>
      <c r="I210" s="329">
        <v>23889</v>
      </c>
      <c r="J210" s="330"/>
      <c r="K210" s="331">
        <v>4</v>
      </c>
      <c r="L210" s="326" t="s">
        <v>348</v>
      </c>
      <c r="M210" s="327" t="s">
        <v>28</v>
      </c>
      <c r="N210" s="327" t="s">
        <v>349</v>
      </c>
      <c r="O210" s="327" t="s">
        <v>350</v>
      </c>
      <c r="P210" s="99"/>
      <c r="Q210" s="99"/>
      <c r="R210" s="99"/>
      <c r="S210" s="99"/>
      <c r="T210" s="99"/>
      <c r="U210" s="99"/>
      <c r="V210" s="332" t="s">
        <v>105</v>
      </c>
      <c r="W210" s="99"/>
      <c r="X210" s="99"/>
      <c r="Y210" s="99"/>
      <c r="Z210" s="99"/>
    </row>
    <row r="211" spans="1:26" ht="276.75" customHeight="1">
      <c r="A211" s="246">
        <v>2</v>
      </c>
      <c r="B211" s="247" t="s">
        <v>351</v>
      </c>
      <c r="C211" s="326" t="s">
        <v>352</v>
      </c>
      <c r="D211" s="327" t="s">
        <v>97</v>
      </c>
      <c r="E211" s="328" t="s">
        <v>110</v>
      </c>
      <c r="F211" s="328" t="s">
        <v>110</v>
      </c>
      <c r="G211" s="327"/>
      <c r="H211" s="327"/>
      <c r="I211" s="329">
        <v>23889</v>
      </c>
      <c r="J211" s="330"/>
      <c r="K211" s="331">
        <v>4</v>
      </c>
      <c r="L211" s="326" t="s">
        <v>353</v>
      </c>
      <c r="M211" s="327" t="s">
        <v>28</v>
      </c>
      <c r="N211" s="327" t="s">
        <v>349</v>
      </c>
      <c r="O211" s="327" t="s">
        <v>350</v>
      </c>
      <c r="P211" s="99"/>
      <c r="Q211" s="99"/>
      <c r="R211" s="99"/>
      <c r="S211" s="99"/>
      <c r="T211" s="99"/>
      <c r="U211" s="99"/>
      <c r="V211" s="333" t="s">
        <v>97</v>
      </c>
      <c r="W211" s="99"/>
      <c r="X211" s="99"/>
      <c r="Y211" s="99"/>
      <c r="Z211" s="99"/>
    </row>
    <row r="212" spans="1:26" ht="276.75" customHeight="1">
      <c r="A212" s="246">
        <v>3</v>
      </c>
      <c r="B212" s="247" t="s">
        <v>354</v>
      </c>
      <c r="C212" s="326" t="s">
        <v>355</v>
      </c>
      <c r="D212" s="327" t="s">
        <v>97</v>
      </c>
      <c r="E212" s="328" t="s">
        <v>110</v>
      </c>
      <c r="F212" s="328" t="s">
        <v>110</v>
      </c>
      <c r="G212" s="327"/>
      <c r="H212" s="327"/>
      <c r="I212" s="329">
        <v>23889</v>
      </c>
      <c r="J212" s="330"/>
      <c r="K212" s="331">
        <v>4</v>
      </c>
      <c r="L212" s="327" t="s">
        <v>356</v>
      </c>
      <c r="M212" s="327" t="s">
        <v>28</v>
      </c>
      <c r="N212" s="327" t="s">
        <v>349</v>
      </c>
      <c r="O212" s="327" t="s">
        <v>350</v>
      </c>
      <c r="P212" s="99"/>
      <c r="Q212" s="99"/>
      <c r="R212" s="99"/>
      <c r="S212" s="99"/>
      <c r="T212" s="99"/>
      <c r="U212" s="99"/>
      <c r="V212" s="333" t="s">
        <v>166</v>
      </c>
      <c r="W212" s="99"/>
      <c r="X212" s="99"/>
      <c r="Y212" s="99"/>
      <c r="Z212" s="99"/>
    </row>
    <row r="213" spans="1:26" ht="276.75" customHeight="1">
      <c r="A213" s="246">
        <v>4</v>
      </c>
      <c r="B213" s="247" t="s">
        <v>357</v>
      </c>
      <c r="C213" s="326" t="s">
        <v>355</v>
      </c>
      <c r="D213" s="327" t="s">
        <v>97</v>
      </c>
      <c r="E213" s="328" t="s">
        <v>110</v>
      </c>
      <c r="F213" s="328" t="s">
        <v>110</v>
      </c>
      <c r="G213" s="327"/>
      <c r="H213" s="327"/>
      <c r="I213" s="329">
        <v>23889</v>
      </c>
      <c r="J213" s="330"/>
      <c r="K213" s="331">
        <v>4</v>
      </c>
      <c r="L213" s="327" t="s">
        <v>358</v>
      </c>
      <c r="M213" s="327" t="s">
        <v>28</v>
      </c>
      <c r="N213" s="327" t="s">
        <v>359</v>
      </c>
      <c r="O213" s="327" t="s">
        <v>350</v>
      </c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276.75" customHeight="1">
      <c r="A214" s="246">
        <v>5</v>
      </c>
      <c r="B214" s="248" t="s">
        <v>357</v>
      </c>
      <c r="C214" s="326" t="s">
        <v>360</v>
      </c>
      <c r="D214" s="327" t="s">
        <v>97</v>
      </c>
      <c r="E214" s="328" t="s">
        <v>110</v>
      </c>
      <c r="F214" s="328" t="s">
        <v>110</v>
      </c>
      <c r="G214" s="327"/>
      <c r="H214" s="327"/>
      <c r="I214" s="329">
        <v>23889</v>
      </c>
      <c r="J214" s="330"/>
      <c r="K214" s="331">
        <v>4</v>
      </c>
      <c r="L214" s="327" t="s">
        <v>361</v>
      </c>
      <c r="M214" s="327" t="s">
        <v>28</v>
      </c>
      <c r="N214" s="327" t="s">
        <v>359</v>
      </c>
      <c r="O214" s="327" t="s">
        <v>350</v>
      </c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s="159" customFormat="1" ht="33.75" customHeight="1">
      <c r="A215" s="252"/>
      <c r="B215" s="252"/>
      <c r="C215" s="252"/>
      <c r="D215" s="252" t="s">
        <v>105</v>
      </c>
      <c r="E215" s="252"/>
      <c r="F215" s="252"/>
      <c r="G215" s="252"/>
      <c r="H215" s="252"/>
      <c r="I215" s="253"/>
      <c r="J215" s="254"/>
      <c r="K215" s="255"/>
      <c r="L215" s="252"/>
      <c r="M215" s="255"/>
      <c r="N215" s="255"/>
      <c r="O215" s="255"/>
      <c r="P215" s="131"/>
      <c r="Q215" s="158"/>
      <c r="R215" s="158"/>
      <c r="S215" s="158"/>
      <c r="T215" s="158"/>
      <c r="U215" s="158"/>
      <c r="V215" s="334" t="s">
        <v>105</v>
      </c>
      <c r="W215" s="158"/>
      <c r="X215" s="158"/>
      <c r="Y215" s="158"/>
      <c r="Z215" s="158"/>
    </row>
    <row r="216" spans="1:26" s="159" customFormat="1" ht="30.75" customHeight="1">
      <c r="A216" s="291" t="s">
        <v>44</v>
      </c>
      <c r="B216" s="292"/>
      <c r="C216" s="292"/>
      <c r="D216" s="292"/>
      <c r="E216" s="292"/>
      <c r="F216" s="292"/>
      <c r="G216" s="292"/>
      <c r="H216" s="292"/>
      <c r="I216" s="292"/>
      <c r="J216" s="292"/>
      <c r="K216" s="292"/>
      <c r="L216" s="292"/>
      <c r="M216" s="292"/>
      <c r="N216" s="292"/>
      <c r="O216" s="293"/>
      <c r="P216" s="131"/>
      <c r="Q216" s="158"/>
      <c r="R216" s="158"/>
      <c r="S216" s="158"/>
      <c r="T216" s="158"/>
      <c r="U216" s="158"/>
      <c r="V216" s="295" t="s">
        <v>97</v>
      </c>
      <c r="W216" s="158"/>
      <c r="X216" s="158"/>
      <c r="Y216" s="158"/>
      <c r="Z216" s="158"/>
    </row>
    <row r="217" spans="1:26" s="223" customFormat="1" ht="58.5" customHeight="1">
      <c r="A217" s="136">
        <v>1</v>
      </c>
      <c r="B217" s="154" t="s">
        <v>362</v>
      </c>
      <c r="C217" s="154" t="s">
        <v>363</v>
      </c>
      <c r="D217" s="152" t="s">
        <v>97</v>
      </c>
      <c r="E217" s="240" t="s">
        <v>110</v>
      </c>
      <c r="F217" s="152"/>
      <c r="G217" s="152"/>
      <c r="H217" s="152"/>
      <c r="I217" s="154" t="s">
        <v>364</v>
      </c>
      <c r="J217" s="245">
        <v>61126607045</v>
      </c>
      <c r="K217" s="160">
        <v>4</v>
      </c>
      <c r="L217" s="152" t="s">
        <v>365</v>
      </c>
      <c r="M217" s="160" t="s">
        <v>100</v>
      </c>
      <c r="N217" s="160" t="s">
        <v>366</v>
      </c>
      <c r="O217" s="160" t="s">
        <v>367</v>
      </c>
      <c r="P217" s="131"/>
      <c r="Q217" s="222"/>
      <c r="R217" s="222"/>
      <c r="S217" s="222"/>
      <c r="T217" s="222"/>
      <c r="U217" s="222"/>
      <c r="V217" s="302" t="s">
        <v>166</v>
      </c>
      <c r="W217" s="222"/>
      <c r="X217" s="222"/>
      <c r="Y217" s="222"/>
      <c r="Z217" s="222"/>
    </row>
    <row r="218" spans="1:26" s="223" customFormat="1" ht="130.5" customHeight="1">
      <c r="A218" s="136">
        <v>2</v>
      </c>
      <c r="B218" s="335" t="s">
        <v>368</v>
      </c>
      <c r="C218" s="182" t="s">
        <v>369</v>
      </c>
      <c r="D218" s="184" t="s">
        <v>166</v>
      </c>
      <c r="E218" s="276" t="s">
        <v>110</v>
      </c>
      <c r="F218" s="184"/>
      <c r="G218" s="184"/>
      <c r="H218" s="184"/>
      <c r="I218" s="182" t="s">
        <v>370</v>
      </c>
      <c r="J218" s="336">
        <v>62126615017</v>
      </c>
      <c r="K218" s="183">
        <v>3</v>
      </c>
      <c r="L218" s="184" t="s">
        <v>371</v>
      </c>
      <c r="M218" s="183" t="s">
        <v>100</v>
      </c>
      <c r="N218" s="183" t="s">
        <v>372</v>
      </c>
      <c r="O218" s="183" t="s">
        <v>367</v>
      </c>
      <c r="P218" s="131"/>
      <c r="Q218" s="222"/>
      <c r="R218" s="222"/>
      <c r="S218" s="222"/>
      <c r="T218" s="222"/>
      <c r="U218" s="222"/>
      <c r="V218" s="222"/>
      <c r="W218" s="222"/>
      <c r="X218" s="222"/>
      <c r="Y218" s="222"/>
      <c r="Z218" s="222"/>
    </row>
    <row r="219" spans="1:26" s="133" customFormat="1" ht="99" customHeight="1">
      <c r="A219" s="136">
        <v>3</v>
      </c>
      <c r="B219" s="182" t="s">
        <v>373</v>
      </c>
      <c r="C219" s="182" t="s">
        <v>369</v>
      </c>
      <c r="D219" s="182" t="s">
        <v>166</v>
      </c>
      <c r="E219" s="337" t="s">
        <v>110</v>
      </c>
      <c r="F219" s="182"/>
      <c r="G219" s="182"/>
      <c r="H219" s="182"/>
      <c r="I219" s="182" t="s">
        <v>374</v>
      </c>
      <c r="J219" s="338">
        <v>61126615006</v>
      </c>
      <c r="K219" s="339">
        <v>4</v>
      </c>
      <c r="L219" s="182" t="s">
        <v>375</v>
      </c>
      <c r="M219" s="339" t="s">
        <v>100</v>
      </c>
      <c r="N219" s="339" t="s">
        <v>372</v>
      </c>
      <c r="O219" s="183" t="s">
        <v>367</v>
      </c>
      <c r="P219" s="131"/>
      <c r="Q219" s="132"/>
      <c r="R219" s="132"/>
      <c r="S219" s="132"/>
      <c r="T219" s="132"/>
      <c r="U219" s="132"/>
      <c r="V219" s="132"/>
      <c r="W219" s="132"/>
      <c r="X219" s="132"/>
      <c r="Y219" s="132"/>
      <c r="Z219" s="132"/>
    </row>
    <row r="220" spans="1:26" s="133" customFormat="1" ht="104.25" customHeight="1">
      <c r="A220" s="136">
        <v>4</v>
      </c>
      <c r="B220" s="154" t="s">
        <v>376</v>
      </c>
      <c r="C220" s="154" t="s">
        <v>377</v>
      </c>
      <c r="D220" s="152" t="s">
        <v>166</v>
      </c>
      <c r="E220" s="240" t="s">
        <v>110</v>
      </c>
      <c r="F220" s="152"/>
      <c r="G220" s="152"/>
      <c r="H220" s="152"/>
      <c r="I220" s="154" t="s">
        <v>374</v>
      </c>
      <c r="J220" s="245">
        <v>60126607055</v>
      </c>
      <c r="K220" s="160">
        <v>4</v>
      </c>
      <c r="L220" s="152" t="s">
        <v>378</v>
      </c>
      <c r="M220" s="160" t="s">
        <v>100</v>
      </c>
      <c r="N220" s="160" t="s">
        <v>366</v>
      </c>
      <c r="O220" s="160" t="s">
        <v>367</v>
      </c>
      <c r="P220" s="131"/>
      <c r="Q220" s="132"/>
      <c r="R220" s="132"/>
      <c r="S220" s="132"/>
      <c r="T220" s="132"/>
      <c r="U220" s="132"/>
      <c r="V220" s="132"/>
      <c r="W220" s="132"/>
      <c r="X220" s="132"/>
      <c r="Y220" s="132"/>
      <c r="Z220" s="132"/>
    </row>
    <row r="221" spans="1:26" s="223" customFormat="1" ht="105" customHeight="1">
      <c r="A221" s="136">
        <v>5</v>
      </c>
      <c r="B221" s="154" t="s">
        <v>373</v>
      </c>
      <c r="C221" s="154" t="s">
        <v>369</v>
      </c>
      <c r="D221" s="152" t="s">
        <v>166</v>
      </c>
      <c r="E221" s="240" t="s">
        <v>110</v>
      </c>
      <c r="F221" s="152"/>
      <c r="G221" s="152"/>
      <c r="H221" s="152"/>
      <c r="I221" s="154" t="s">
        <v>379</v>
      </c>
      <c r="J221" s="245">
        <v>60126615028</v>
      </c>
      <c r="K221" s="160">
        <v>4</v>
      </c>
      <c r="L221" s="152" t="s">
        <v>380</v>
      </c>
      <c r="M221" s="160" t="s">
        <v>100</v>
      </c>
      <c r="N221" s="160" t="s">
        <v>372</v>
      </c>
      <c r="O221" s="160" t="s">
        <v>367</v>
      </c>
      <c r="P221" s="131"/>
      <c r="Q221" s="222"/>
      <c r="R221" s="222"/>
      <c r="S221" s="222"/>
      <c r="T221" s="222"/>
      <c r="U221" s="222"/>
      <c r="V221" s="222"/>
      <c r="W221" s="222"/>
      <c r="X221" s="222"/>
      <c r="Y221" s="222"/>
      <c r="Z221" s="222"/>
    </row>
    <row r="222" spans="1:26" s="223" customFormat="1" ht="186.75" customHeight="1">
      <c r="A222" s="136">
        <v>6</v>
      </c>
      <c r="B222" s="154" t="s">
        <v>381</v>
      </c>
      <c r="C222" s="154" t="s">
        <v>382</v>
      </c>
      <c r="D222" s="152" t="s">
        <v>97</v>
      </c>
      <c r="E222" s="240" t="s">
        <v>110</v>
      </c>
      <c r="F222" s="152"/>
      <c r="G222" s="152"/>
      <c r="H222" s="152"/>
      <c r="I222" s="154" t="s">
        <v>383</v>
      </c>
      <c r="J222" s="245">
        <v>61126601026</v>
      </c>
      <c r="K222" s="160">
        <v>4</v>
      </c>
      <c r="L222" s="152" t="s">
        <v>384</v>
      </c>
      <c r="M222" s="160" t="s">
        <v>100</v>
      </c>
      <c r="N222" s="160" t="s">
        <v>385</v>
      </c>
      <c r="O222" s="160" t="s">
        <v>367</v>
      </c>
      <c r="P222" s="131"/>
      <c r="Q222" s="222"/>
      <c r="R222" s="222"/>
      <c r="S222" s="222"/>
      <c r="T222" s="222"/>
      <c r="U222" s="222"/>
      <c r="V222" s="222"/>
      <c r="W222" s="222"/>
      <c r="X222" s="222"/>
      <c r="Y222" s="222"/>
      <c r="Z222" s="222"/>
    </row>
    <row r="223" spans="1:26" s="223" customFormat="1" ht="186.75" customHeight="1">
      <c r="A223" s="136">
        <v>7</v>
      </c>
      <c r="B223" s="154" t="s">
        <v>386</v>
      </c>
      <c r="C223" s="154" t="s">
        <v>382</v>
      </c>
      <c r="D223" s="152" t="s">
        <v>97</v>
      </c>
      <c r="E223" s="240" t="s">
        <v>110</v>
      </c>
      <c r="F223" s="152"/>
      <c r="G223" s="152"/>
      <c r="H223" s="152"/>
      <c r="I223" s="154" t="s">
        <v>383</v>
      </c>
      <c r="J223" s="245">
        <v>62126607011</v>
      </c>
      <c r="K223" s="160">
        <v>3</v>
      </c>
      <c r="L223" s="152" t="s">
        <v>387</v>
      </c>
      <c r="M223" s="160" t="s">
        <v>100</v>
      </c>
      <c r="N223" s="160" t="s">
        <v>372</v>
      </c>
      <c r="O223" s="160" t="s">
        <v>367</v>
      </c>
      <c r="P223" s="131"/>
      <c r="Q223" s="222"/>
      <c r="R223" s="222"/>
      <c r="S223" s="222"/>
      <c r="T223" s="222"/>
      <c r="U223" s="222"/>
      <c r="V223" s="222"/>
      <c r="W223" s="222"/>
      <c r="X223" s="222"/>
      <c r="Y223" s="222"/>
      <c r="Z223" s="222"/>
    </row>
    <row r="224" spans="1:26" s="223" customFormat="1" ht="186.75" customHeight="1">
      <c r="A224" s="136">
        <v>8</v>
      </c>
      <c r="B224" s="154" t="s">
        <v>388</v>
      </c>
      <c r="C224" s="154" t="s">
        <v>382</v>
      </c>
      <c r="D224" s="152" t="s">
        <v>97</v>
      </c>
      <c r="E224" s="240" t="s">
        <v>110</v>
      </c>
      <c r="F224" s="152"/>
      <c r="G224" s="152"/>
      <c r="H224" s="152"/>
      <c r="I224" s="154" t="s">
        <v>383</v>
      </c>
      <c r="J224" s="245">
        <v>63126607042</v>
      </c>
      <c r="K224" s="160">
        <v>2</v>
      </c>
      <c r="L224" s="152" t="s">
        <v>389</v>
      </c>
      <c r="M224" s="160" t="s">
        <v>100</v>
      </c>
      <c r="N224" s="160" t="s">
        <v>372</v>
      </c>
      <c r="O224" s="160" t="s">
        <v>367</v>
      </c>
      <c r="P224" s="131"/>
      <c r="Q224" s="222"/>
      <c r="R224" s="222"/>
      <c r="S224" s="222"/>
      <c r="T224" s="222"/>
      <c r="U224" s="222"/>
      <c r="V224" s="222"/>
      <c r="W224" s="222"/>
      <c r="X224" s="222"/>
      <c r="Y224" s="222"/>
      <c r="Z224" s="222"/>
    </row>
    <row r="225" spans="1:26" s="223" customFormat="1" ht="186.75" customHeight="1">
      <c r="A225" s="124">
        <v>9</v>
      </c>
      <c r="B225" s="340" t="s">
        <v>390</v>
      </c>
      <c r="C225" s="184" t="s">
        <v>391</v>
      </c>
      <c r="D225" s="184" t="s">
        <v>97</v>
      </c>
      <c r="E225" s="276" t="s">
        <v>110</v>
      </c>
      <c r="F225" s="184"/>
      <c r="G225" s="184"/>
      <c r="H225" s="184"/>
      <c r="I225" s="182" t="s">
        <v>392</v>
      </c>
      <c r="J225" s="336">
        <v>63126606018</v>
      </c>
      <c r="K225" s="183">
        <v>2</v>
      </c>
      <c r="L225" s="184" t="s">
        <v>393</v>
      </c>
      <c r="M225" s="183" t="s">
        <v>100</v>
      </c>
      <c r="N225" s="183" t="s">
        <v>394</v>
      </c>
      <c r="O225" s="183" t="s">
        <v>367</v>
      </c>
      <c r="P225" s="131"/>
      <c r="Q225" s="222"/>
      <c r="R225" s="222"/>
      <c r="S225" s="222"/>
      <c r="T225" s="222"/>
      <c r="U225" s="222"/>
      <c r="V225" s="222"/>
      <c r="W225" s="222"/>
      <c r="X225" s="222"/>
      <c r="Y225" s="222"/>
      <c r="Z225" s="222"/>
    </row>
    <row r="226" spans="1:26" s="341" customFormat="1" ht="186.75" customHeight="1">
      <c r="A226" s="124">
        <v>10</v>
      </c>
      <c r="B226" s="340" t="s">
        <v>395</v>
      </c>
      <c r="C226" s="184" t="s">
        <v>391</v>
      </c>
      <c r="D226" s="184" t="s">
        <v>97</v>
      </c>
      <c r="E226" s="276" t="s">
        <v>110</v>
      </c>
      <c r="F226" s="184"/>
      <c r="G226" s="184"/>
      <c r="H226" s="184"/>
      <c r="I226" s="182" t="s">
        <v>392</v>
      </c>
      <c r="J226" s="336">
        <v>63126606073</v>
      </c>
      <c r="K226" s="183">
        <v>2</v>
      </c>
      <c r="L226" s="184" t="s">
        <v>396</v>
      </c>
      <c r="M226" s="183" t="s">
        <v>100</v>
      </c>
      <c r="N226" s="183" t="s">
        <v>394</v>
      </c>
      <c r="O226" s="183" t="s">
        <v>367</v>
      </c>
      <c r="P226" s="131"/>
      <c r="Q226" s="222"/>
      <c r="R226" s="222"/>
      <c r="S226" s="222"/>
      <c r="T226" s="222"/>
      <c r="U226" s="222"/>
      <c r="V226" s="222"/>
      <c r="W226" s="222"/>
      <c r="X226" s="222"/>
      <c r="Y226" s="222"/>
      <c r="Z226" s="222"/>
    </row>
    <row r="227" spans="1:26" s="341" customFormat="1" ht="62.25" customHeight="1">
      <c r="A227" s="124">
        <v>11</v>
      </c>
      <c r="B227" s="340" t="s">
        <v>397</v>
      </c>
      <c r="C227" s="184" t="s">
        <v>398</v>
      </c>
      <c r="D227" s="184" t="s">
        <v>97</v>
      </c>
      <c r="E227" s="276" t="s">
        <v>110</v>
      </c>
      <c r="F227" s="184"/>
      <c r="G227" s="184"/>
      <c r="H227" s="184"/>
      <c r="I227" s="182" t="s">
        <v>399</v>
      </c>
      <c r="J227" s="336">
        <v>63126606033</v>
      </c>
      <c r="K227" s="183">
        <v>2</v>
      </c>
      <c r="L227" s="184" t="s">
        <v>400</v>
      </c>
      <c r="M227" s="183" t="s">
        <v>100</v>
      </c>
      <c r="N227" s="183" t="s">
        <v>394</v>
      </c>
      <c r="O227" s="183" t="s">
        <v>367</v>
      </c>
      <c r="P227" s="131"/>
      <c r="Q227" s="222"/>
      <c r="R227" s="222"/>
      <c r="S227" s="222"/>
      <c r="T227" s="222"/>
      <c r="U227" s="222"/>
      <c r="V227" s="222"/>
      <c r="W227" s="222"/>
      <c r="X227" s="222"/>
      <c r="Y227" s="222"/>
      <c r="Z227" s="222"/>
    </row>
    <row r="228" spans="1:26" s="223" customFormat="1" ht="73.5" customHeight="1">
      <c r="A228" s="124">
        <v>12</v>
      </c>
      <c r="B228" s="340" t="s">
        <v>401</v>
      </c>
      <c r="C228" s="184" t="s">
        <v>398</v>
      </c>
      <c r="D228" s="184" t="s">
        <v>97</v>
      </c>
      <c r="E228" s="276" t="s">
        <v>110</v>
      </c>
      <c r="F228" s="184"/>
      <c r="G228" s="184"/>
      <c r="H228" s="184"/>
      <c r="I228" s="182" t="s">
        <v>399</v>
      </c>
      <c r="J228" s="336">
        <v>63126606017</v>
      </c>
      <c r="K228" s="183">
        <v>2</v>
      </c>
      <c r="L228" s="342" t="s">
        <v>402</v>
      </c>
      <c r="M228" s="183" t="s">
        <v>100</v>
      </c>
      <c r="N228" s="183" t="s">
        <v>394</v>
      </c>
      <c r="O228" s="183" t="s">
        <v>367</v>
      </c>
      <c r="P228" s="131"/>
      <c r="Q228" s="222"/>
      <c r="R228" s="222"/>
      <c r="S228" s="222"/>
      <c r="T228" s="222"/>
      <c r="U228" s="222"/>
      <c r="V228" s="222"/>
      <c r="W228" s="222"/>
      <c r="X228" s="222"/>
      <c r="Y228" s="222"/>
      <c r="Z228" s="222"/>
    </row>
    <row r="229" spans="1:26" s="133" customFormat="1" ht="48">
      <c r="A229" s="124">
        <v>13</v>
      </c>
      <c r="B229" s="340" t="s">
        <v>403</v>
      </c>
      <c r="C229" s="184" t="s">
        <v>404</v>
      </c>
      <c r="D229" s="184" t="s">
        <v>97</v>
      </c>
      <c r="E229" s="276" t="s">
        <v>110</v>
      </c>
      <c r="F229" s="184"/>
      <c r="G229" s="184"/>
      <c r="H229" s="184"/>
      <c r="I229" s="182" t="s">
        <v>405</v>
      </c>
      <c r="J229" s="336">
        <v>63126606092</v>
      </c>
      <c r="K229" s="183">
        <v>2</v>
      </c>
      <c r="L229" s="184" t="s">
        <v>406</v>
      </c>
      <c r="M229" s="183" t="s">
        <v>100</v>
      </c>
      <c r="N229" s="183" t="s">
        <v>394</v>
      </c>
      <c r="O229" s="183" t="s">
        <v>367</v>
      </c>
      <c r="P229" s="131"/>
      <c r="Q229" s="132"/>
      <c r="R229" s="132"/>
      <c r="S229" s="132"/>
      <c r="T229" s="132"/>
      <c r="U229" s="132"/>
      <c r="V229" s="132"/>
      <c r="W229" s="132"/>
      <c r="X229" s="132"/>
      <c r="Y229" s="132"/>
      <c r="Z229" s="132"/>
    </row>
    <row r="230" spans="1:26" s="133" customFormat="1" ht="24">
      <c r="A230" s="252"/>
      <c r="B230" s="252"/>
      <c r="C230" s="252"/>
      <c r="D230" s="252" t="s">
        <v>105</v>
      </c>
      <c r="E230" s="252"/>
      <c r="F230" s="252"/>
      <c r="G230" s="252"/>
      <c r="H230" s="252"/>
      <c r="I230" s="253"/>
      <c r="J230" s="254"/>
      <c r="K230" s="255"/>
      <c r="L230" s="252"/>
      <c r="M230" s="255"/>
      <c r="N230" s="255"/>
      <c r="O230" s="255"/>
      <c r="P230" s="131"/>
      <c r="Q230" s="132"/>
      <c r="R230" s="132"/>
      <c r="S230" s="132"/>
      <c r="T230" s="132"/>
      <c r="U230" s="132"/>
      <c r="V230" s="134" t="s">
        <v>105</v>
      </c>
      <c r="W230" s="132"/>
      <c r="X230" s="132"/>
      <c r="Y230" s="132"/>
      <c r="Z230" s="132"/>
    </row>
    <row r="231" spans="1:26" s="133" customFormat="1" ht="27.75">
      <c r="A231" s="256" t="s">
        <v>45</v>
      </c>
      <c r="B231" s="257"/>
      <c r="C231" s="257"/>
      <c r="D231" s="257"/>
      <c r="E231" s="257"/>
      <c r="F231" s="257"/>
      <c r="G231" s="257"/>
      <c r="H231" s="257"/>
      <c r="I231" s="257"/>
      <c r="J231" s="257"/>
      <c r="K231" s="257"/>
      <c r="L231" s="257"/>
      <c r="M231" s="257"/>
      <c r="N231" s="257"/>
      <c r="O231" s="258"/>
      <c r="P231" s="131"/>
      <c r="Q231" s="132"/>
      <c r="R231" s="132"/>
      <c r="S231" s="132"/>
      <c r="T231" s="132"/>
      <c r="U231" s="132"/>
      <c r="V231" s="135" t="s">
        <v>97</v>
      </c>
      <c r="W231" s="132"/>
      <c r="X231" s="132"/>
      <c r="Y231" s="132"/>
      <c r="Z231" s="132"/>
    </row>
    <row r="232" spans="1:26" s="133" customFormat="1" ht="48">
      <c r="A232" s="343">
        <v>1</v>
      </c>
      <c r="B232" s="253" t="s">
        <v>407</v>
      </c>
      <c r="C232" s="253" t="s">
        <v>408</v>
      </c>
      <c r="D232" s="253" t="s">
        <v>105</v>
      </c>
      <c r="E232" s="344"/>
      <c r="F232" s="345" t="s">
        <v>110</v>
      </c>
      <c r="G232" s="344"/>
      <c r="H232" s="344"/>
      <c r="I232" s="346">
        <v>44469</v>
      </c>
      <c r="J232" s="347"/>
      <c r="K232" s="344"/>
      <c r="L232" s="253" t="s">
        <v>409</v>
      </c>
      <c r="M232" s="344"/>
      <c r="N232" s="344" t="s">
        <v>410</v>
      </c>
      <c r="O232" s="344" t="s">
        <v>411</v>
      </c>
      <c r="P232" s="131"/>
      <c r="Q232" s="132"/>
      <c r="R232" s="132"/>
      <c r="S232" s="132"/>
      <c r="T232" s="132"/>
      <c r="U232" s="132"/>
      <c r="V232" s="135" t="s">
        <v>166</v>
      </c>
      <c r="W232" s="132"/>
      <c r="X232" s="132"/>
      <c r="Y232" s="132"/>
      <c r="Z232" s="132"/>
    </row>
    <row r="233" spans="1:26" s="133" customFormat="1" ht="24" customHeight="1">
      <c r="A233" s="343">
        <v>2</v>
      </c>
      <c r="B233" s="253" t="s">
        <v>412</v>
      </c>
      <c r="C233" s="253" t="s">
        <v>408</v>
      </c>
      <c r="D233" s="253" t="s">
        <v>105</v>
      </c>
      <c r="E233" s="344"/>
      <c r="F233" s="345" t="s">
        <v>110</v>
      </c>
      <c r="G233" s="344"/>
      <c r="H233" s="344"/>
      <c r="I233" s="346">
        <v>44469</v>
      </c>
      <c r="J233" s="347"/>
      <c r="K233" s="344"/>
      <c r="L233" s="253" t="s">
        <v>413</v>
      </c>
      <c r="M233" s="344"/>
      <c r="N233" s="344" t="s">
        <v>410</v>
      </c>
      <c r="O233" s="344" t="s">
        <v>411</v>
      </c>
      <c r="P233" s="131"/>
      <c r="Q233" s="132"/>
      <c r="R233" s="132"/>
      <c r="S233" s="132"/>
      <c r="T233" s="132"/>
      <c r="U233" s="132"/>
      <c r="V233" s="132"/>
      <c r="W233" s="132"/>
      <c r="X233" s="132"/>
      <c r="Y233" s="132"/>
      <c r="Z233" s="132"/>
    </row>
    <row r="234" spans="1:26" s="133" customFormat="1" ht="24" customHeight="1">
      <c r="A234" s="343">
        <v>3</v>
      </c>
      <c r="B234" s="253" t="s">
        <v>414</v>
      </c>
      <c r="C234" s="253" t="s">
        <v>415</v>
      </c>
      <c r="D234" s="253" t="s">
        <v>105</v>
      </c>
      <c r="E234" s="344"/>
      <c r="F234" s="344"/>
      <c r="G234" s="345" t="s">
        <v>110</v>
      </c>
      <c r="H234" s="344"/>
      <c r="I234" s="346">
        <v>44490</v>
      </c>
      <c r="J234" s="347"/>
      <c r="K234" s="344"/>
      <c r="L234" s="253" t="s">
        <v>416</v>
      </c>
      <c r="M234" s="344"/>
      <c r="N234" s="344" t="s">
        <v>410</v>
      </c>
      <c r="O234" s="344" t="s">
        <v>411</v>
      </c>
      <c r="P234" s="131"/>
      <c r="Q234" s="132"/>
      <c r="R234" s="132"/>
      <c r="S234" s="132"/>
      <c r="T234" s="132"/>
      <c r="U234" s="132"/>
      <c r="V234" s="132"/>
      <c r="W234" s="132"/>
      <c r="X234" s="132"/>
      <c r="Y234" s="132"/>
      <c r="Z234" s="132"/>
    </row>
    <row r="235" spans="1:26" s="133" customFormat="1" ht="27.75" customHeight="1">
      <c r="A235" s="343">
        <v>4</v>
      </c>
      <c r="B235" s="253" t="s">
        <v>417</v>
      </c>
      <c r="C235" s="253" t="s">
        <v>418</v>
      </c>
      <c r="D235" s="253" t="s">
        <v>105</v>
      </c>
      <c r="E235" s="344"/>
      <c r="F235" s="344"/>
      <c r="G235" s="345" t="s">
        <v>110</v>
      </c>
      <c r="H235" s="344"/>
      <c r="I235" s="344"/>
      <c r="J235" s="347"/>
      <c r="K235" s="344"/>
      <c r="L235" s="253" t="s">
        <v>419</v>
      </c>
      <c r="M235" s="344"/>
      <c r="N235" s="344" t="s">
        <v>410</v>
      </c>
      <c r="O235" s="344" t="s">
        <v>411</v>
      </c>
      <c r="P235" s="131"/>
      <c r="Q235" s="132"/>
      <c r="R235" s="132"/>
      <c r="S235" s="132"/>
      <c r="T235" s="132"/>
      <c r="U235" s="132"/>
      <c r="V235" s="132"/>
      <c r="W235" s="132"/>
      <c r="X235" s="132"/>
      <c r="Y235" s="132"/>
      <c r="Z235" s="132"/>
    </row>
    <row r="236" spans="1:26" s="133" customFormat="1" ht="34.5" customHeight="1">
      <c r="A236" s="252"/>
      <c r="B236" s="252"/>
      <c r="C236" s="252"/>
      <c r="D236" s="252" t="s">
        <v>105</v>
      </c>
      <c r="E236" s="252"/>
      <c r="F236" s="252"/>
      <c r="G236" s="252"/>
      <c r="H236" s="252"/>
      <c r="I236" s="253"/>
      <c r="J236" s="254"/>
      <c r="K236" s="255"/>
      <c r="L236" s="252"/>
      <c r="M236" s="255"/>
      <c r="N236" s="255"/>
      <c r="O236" s="255"/>
      <c r="P236" s="131"/>
      <c r="Q236" s="132"/>
      <c r="R236" s="132"/>
      <c r="S236" s="132"/>
      <c r="T236" s="132"/>
      <c r="U236" s="132"/>
      <c r="V236" s="132"/>
      <c r="W236" s="132"/>
      <c r="X236" s="132"/>
      <c r="Y236" s="132"/>
      <c r="Z236" s="132"/>
    </row>
    <row r="237" spans="1:26" s="133" customFormat="1" ht="33.75" customHeight="1">
      <c r="A237" s="291" t="s">
        <v>46</v>
      </c>
      <c r="B237" s="292"/>
      <c r="C237" s="292"/>
      <c r="D237" s="292"/>
      <c r="E237" s="292"/>
      <c r="F237" s="292"/>
      <c r="G237" s="292"/>
      <c r="H237" s="292"/>
      <c r="I237" s="292"/>
      <c r="J237" s="292"/>
      <c r="K237" s="292"/>
      <c r="L237" s="292"/>
      <c r="M237" s="292"/>
      <c r="N237" s="292"/>
      <c r="O237" s="293"/>
      <c r="P237" s="131"/>
      <c r="Q237" s="132"/>
      <c r="R237" s="132"/>
      <c r="S237" s="132"/>
      <c r="T237" s="132"/>
      <c r="U237" s="132"/>
      <c r="V237" s="132"/>
      <c r="W237" s="132"/>
      <c r="X237" s="132"/>
      <c r="Y237" s="132"/>
      <c r="Z237" s="132"/>
    </row>
    <row r="238" spans="1:26" s="349" customFormat="1" ht="46.5" customHeight="1">
      <c r="A238" s="343">
        <v>1</v>
      </c>
      <c r="B238" s="253" t="s">
        <v>420</v>
      </c>
      <c r="C238" s="253" t="s">
        <v>421</v>
      </c>
      <c r="D238" s="253" t="s">
        <v>97</v>
      </c>
      <c r="E238" s="348" t="s">
        <v>98</v>
      </c>
      <c r="F238" s="253"/>
      <c r="G238" s="253"/>
      <c r="H238" s="253"/>
      <c r="I238" s="253" t="s">
        <v>422</v>
      </c>
      <c r="J238" s="253">
        <v>63484945205</v>
      </c>
      <c r="K238" s="344">
        <v>63</v>
      </c>
      <c r="L238" s="253" t="s">
        <v>423</v>
      </c>
      <c r="M238" s="344" t="s">
        <v>424</v>
      </c>
      <c r="N238" s="344" t="s">
        <v>425</v>
      </c>
      <c r="O238" s="344" t="s">
        <v>426</v>
      </c>
      <c r="P238" s="131"/>
      <c r="Q238" s="132"/>
      <c r="R238" s="132"/>
      <c r="S238" s="132"/>
      <c r="T238" s="132"/>
      <c r="U238" s="132"/>
      <c r="V238" s="132"/>
      <c r="W238" s="132"/>
      <c r="X238" s="132"/>
      <c r="Y238" s="132"/>
      <c r="Z238" s="132"/>
    </row>
    <row r="239" spans="1:26" s="349" customFormat="1" ht="69.75" customHeight="1">
      <c r="A239" s="343">
        <v>2</v>
      </c>
      <c r="B239" s="253" t="s">
        <v>427</v>
      </c>
      <c r="C239" s="253" t="s">
        <v>428</v>
      </c>
      <c r="D239" s="253" t="s">
        <v>97</v>
      </c>
      <c r="E239" s="348" t="s">
        <v>98</v>
      </c>
      <c r="F239" s="253"/>
      <c r="G239" s="253"/>
      <c r="H239" s="253"/>
      <c r="I239" s="253" t="s">
        <v>429</v>
      </c>
      <c r="J239" s="253">
        <v>63467810013</v>
      </c>
      <c r="K239" s="344">
        <v>63</v>
      </c>
      <c r="L239" s="253" t="s">
        <v>430</v>
      </c>
      <c r="M239" s="344" t="s">
        <v>431</v>
      </c>
      <c r="N239" s="344" t="s">
        <v>432</v>
      </c>
      <c r="O239" s="344" t="s">
        <v>426</v>
      </c>
      <c r="P239" s="131"/>
      <c r="Q239" s="132"/>
      <c r="R239" s="132"/>
      <c r="S239" s="132"/>
      <c r="T239" s="132"/>
      <c r="U239" s="132"/>
      <c r="V239" s="132"/>
      <c r="W239" s="132"/>
      <c r="X239" s="132"/>
      <c r="Y239" s="132"/>
      <c r="Z239" s="132"/>
    </row>
    <row r="240" spans="1:26" s="133" customFormat="1" ht="54.75" customHeight="1">
      <c r="A240" s="343">
        <v>3</v>
      </c>
      <c r="B240" s="350" t="s">
        <v>427</v>
      </c>
      <c r="C240" s="350" t="s">
        <v>428</v>
      </c>
      <c r="D240" s="350" t="s">
        <v>97</v>
      </c>
      <c r="E240" s="351" t="s">
        <v>98</v>
      </c>
      <c r="F240" s="350"/>
      <c r="G240" s="350"/>
      <c r="H240" s="350"/>
      <c r="I240" s="350" t="s">
        <v>429</v>
      </c>
      <c r="J240" s="350">
        <v>63467810012</v>
      </c>
      <c r="K240" s="352">
        <v>63</v>
      </c>
      <c r="L240" s="350" t="s">
        <v>433</v>
      </c>
      <c r="M240" s="352" t="s">
        <v>431</v>
      </c>
      <c r="N240" s="352" t="s">
        <v>432</v>
      </c>
      <c r="O240" s="352" t="s">
        <v>426</v>
      </c>
      <c r="P240" s="131"/>
      <c r="Q240" s="132"/>
      <c r="R240" s="132"/>
      <c r="S240" s="132"/>
      <c r="T240" s="132"/>
      <c r="U240" s="132"/>
      <c r="V240" s="132"/>
      <c r="W240" s="132"/>
      <c r="X240" s="132"/>
      <c r="Y240" s="132"/>
      <c r="Z240" s="132"/>
    </row>
    <row r="241" spans="1:26" s="133" customFormat="1" ht="51.75" customHeight="1">
      <c r="A241" s="147">
        <v>4</v>
      </c>
      <c r="B241" s="167" t="s">
        <v>434</v>
      </c>
      <c r="C241" s="168" t="s">
        <v>435</v>
      </c>
      <c r="D241" s="168" t="s">
        <v>97</v>
      </c>
      <c r="E241" s="353" t="s">
        <v>98</v>
      </c>
      <c r="F241" s="168"/>
      <c r="G241" s="168"/>
      <c r="H241" s="168"/>
      <c r="I241" s="354" t="s">
        <v>436</v>
      </c>
      <c r="J241" s="304">
        <v>64127349017</v>
      </c>
      <c r="K241" s="304">
        <v>1</v>
      </c>
      <c r="L241" s="355" t="s">
        <v>437</v>
      </c>
      <c r="M241" s="183" t="s">
        <v>100</v>
      </c>
      <c r="N241" s="304" t="s">
        <v>438</v>
      </c>
      <c r="O241" s="304" t="s">
        <v>439</v>
      </c>
      <c r="P241" s="131"/>
      <c r="Q241" s="132"/>
      <c r="R241" s="132"/>
      <c r="S241" s="132"/>
      <c r="T241" s="132"/>
      <c r="U241" s="132"/>
      <c r="V241" s="132"/>
      <c r="W241" s="132"/>
      <c r="X241" s="132"/>
      <c r="Y241" s="132"/>
      <c r="Z241" s="132"/>
    </row>
    <row r="242" spans="1:26" s="133" customFormat="1" ht="35.25" customHeight="1">
      <c r="A242" s="147">
        <v>5</v>
      </c>
      <c r="B242" s="167" t="s">
        <v>440</v>
      </c>
      <c r="C242" s="168" t="s">
        <v>441</v>
      </c>
      <c r="D242" s="168" t="s">
        <v>97</v>
      </c>
      <c r="E242" s="353" t="s">
        <v>98</v>
      </c>
      <c r="F242" s="168"/>
      <c r="G242" s="168"/>
      <c r="H242" s="168"/>
      <c r="I242" s="356" t="s">
        <v>442</v>
      </c>
      <c r="J242" s="304">
        <v>64127349011</v>
      </c>
      <c r="K242" s="304">
        <v>1</v>
      </c>
      <c r="L242" s="355" t="s">
        <v>443</v>
      </c>
      <c r="M242" s="183" t="s">
        <v>100</v>
      </c>
      <c r="N242" s="304" t="s">
        <v>438</v>
      </c>
      <c r="O242" s="304" t="s">
        <v>439</v>
      </c>
      <c r="P242" s="131"/>
      <c r="Q242" s="132"/>
      <c r="R242" s="132"/>
      <c r="S242" s="132"/>
      <c r="T242" s="132"/>
      <c r="U242" s="132"/>
      <c r="V242" s="132"/>
      <c r="W242" s="132"/>
      <c r="X242" s="132"/>
      <c r="Y242" s="132"/>
      <c r="Z242" s="132"/>
    </row>
    <row r="243" spans="1:26" ht="24" customHeight="1">
      <c r="A243" s="357">
        <v>6</v>
      </c>
      <c r="B243" s="358" t="s">
        <v>444</v>
      </c>
      <c r="C243" s="322" t="s">
        <v>445</v>
      </c>
      <c r="D243" s="152" t="s">
        <v>166</v>
      </c>
      <c r="E243" s="359" t="s">
        <v>98</v>
      </c>
      <c r="F243" s="322"/>
      <c r="G243" s="322"/>
      <c r="H243" s="322"/>
      <c r="I243" s="360">
        <v>243029</v>
      </c>
      <c r="J243" s="361"/>
      <c r="K243" s="361"/>
      <c r="L243" s="362" t="s">
        <v>446</v>
      </c>
      <c r="M243" s="363" t="s">
        <v>431</v>
      </c>
      <c r="N243" s="361" t="s">
        <v>447</v>
      </c>
      <c r="O243" s="361" t="s">
        <v>439</v>
      </c>
      <c r="P243" s="112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s="133" customFormat="1" ht="24" customHeight="1">
      <c r="A244" s="291" t="s">
        <v>47</v>
      </c>
      <c r="B244" s="364"/>
      <c r="C244" s="364"/>
      <c r="D244" s="364"/>
      <c r="E244" s="364"/>
      <c r="F244" s="364"/>
      <c r="G244" s="364"/>
      <c r="H244" s="364"/>
      <c r="I244" s="364"/>
      <c r="J244" s="364"/>
      <c r="K244" s="364"/>
      <c r="L244" s="365"/>
      <c r="M244" s="365"/>
      <c r="N244" s="364"/>
      <c r="O244" s="366"/>
      <c r="P244" s="131"/>
      <c r="Q244" s="132"/>
      <c r="R244" s="132"/>
      <c r="S244" s="132"/>
      <c r="T244" s="132"/>
      <c r="U244" s="132"/>
      <c r="V244" s="134" t="s">
        <v>105</v>
      </c>
      <c r="W244" s="132"/>
      <c r="X244" s="132"/>
      <c r="Y244" s="132"/>
      <c r="Z244" s="132"/>
    </row>
    <row r="245" spans="1:26" s="133" customFormat="1" ht="54.75" customHeight="1">
      <c r="A245" s="136">
        <v>1</v>
      </c>
      <c r="B245" s="154" t="s">
        <v>448</v>
      </c>
      <c r="C245" s="154" t="s">
        <v>449</v>
      </c>
      <c r="D245" s="154" t="s">
        <v>97</v>
      </c>
      <c r="E245" s="367"/>
      <c r="F245" s="367"/>
      <c r="G245" s="367"/>
      <c r="H245" s="359" t="s">
        <v>98</v>
      </c>
      <c r="I245" s="368">
        <v>23917</v>
      </c>
      <c r="J245" s="369"/>
      <c r="K245" s="370">
        <v>1</v>
      </c>
      <c r="L245" s="167" t="s">
        <v>450</v>
      </c>
      <c r="M245" s="304" t="s">
        <v>100</v>
      </c>
      <c r="N245" s="371" t="s">
        <v>451</v>
      </c>
      <c r="O245" s="372" t="s">
        <v>452</v>
      </c>
      <c r="P245" s="131"/>
      <c r="Q245" s="132"/>
      <c r="R245" s="132"/>
      <c r="S245" s="132"/>
      <c r="T245" s="132"/>
      <c r="U245" s="132"/>
      <c r="V245" s="135" t="s">
        <v>97</v>
      </c>
      <c r="W245" s="132"/>
      <c r="X245" s="132"/>
      <c r="Y245" s="132"/>
      <c r="Z245" s="132"/>
    </row>
    <row r="246" spans="1:26" s="133" customFormat="1" ht="57.75" customHeight="1">
      <c r="A246" s="136">
        <v>2</v>
      </c>
      <c r="B246" s="154" t="s">
        <v>453</v>
      </c>
      <c r="C246" s="373" t="s">
        <v>449</v>
      </c>
      <c r="D246" s="373" t="s">
        <v>97</v>
      </c>
      <c r="E246" s="167"/>
      <c r="F246" s="167"/>
      <c r="G246" s="167"/>
      <c r="H246" s="359" t="s">
        <v>98</v>
      </c>
      <c r="I246" s="374">
        <v>23917</v>
      </c>
      <c r="J246" s="375"/>
      <c r="K246" s="376">
        <v>1</v>
      </c>
      <c r="L246" s="167" t="s">
        <v>450</v>
      </c>
      <c r="M246" s="304" t="s">
        <v>100</v>
      </c>
      <c r="N246" s="371" t="s">
        <v>451</v>
      </c>
      <c r="O246" s="377" t="s">
        <v>452</v>
      </c>
      <c r="P246" s="378"/>
      <c r="Q246" s="132"/>
      <c r="R246" s="132"/>
      <c r="S246" s="132"/>
      <c r="T246" s="132"/>
      <c r="U246" s="132"/>
      <c r="V246" s="135"/>
      <c r="W246" s="132"/>
      <c r="X246" s="132"/>
      <c r="Y246" s="132"/>
      <c r="Z246" s="132"/>
    </row>
    <row r="247" spans="1:26" s="133" customFormat="1" ht="24" customHeight="1">
      <c r="A247" s="291" t="s">
        <v>48</v>
      </c>
      <c r="B247" s="292"/>
      <c r="C247" s="292"/>
      <c r="D247" s="292"/>
      <c r="E247" s="364"/>
      <c r="F247" s="364"/>
      <c r="G247" s="364"/>
      <c r="H247" s="364"/>
      <c r="I247" s="364"/>
      <c r="J247" s="364"/>
      <c r="K247" s="364"/>
      <c r="L247" s="364"/>
      <c r="M247" s="364"/>
      <c r="N247" s="364"/>
      <c r="O247" s="366"/>
      <c r="P247" s="131"/>
      <c r="Q247" s="132"/>
      <c r="R247" s="132"/>
      <c r="S247" s="132"/>
      <c r="T247" s="132"/>
      <c r="U247" s="132"/>
      <c r="V247" s="135" t="s">
        <v>166</v>
      </c>
      <c r="W247" s="132"/>
      <c r="X247" s="132"/>
      <c r="Y247" s="132"/>
      <c r="Z247" s="132"/>
    </row>
    <row r="248" spans="1:26" s="133" customFormat="1" ht="24" customHeight="1">
      <c r="A248" s="379">
        <v>1</v>
      </c>
      <c r="B248" s="380" t="s">
        <v>454</v>
      </c>
      <c r="C248" s="381" t="s">
        <v>455</v>
      </c>
      <c r="D248" s="165" t="s">
        <v>97</v>
      </c>
      <c r="E248" s="240" t="s">
        <v>110</v>
      </c>
      <c r="F248" s="152"/>
      <c r="G248" s="152"/>
      <c r="H248" s="382"/>
      <c r="I248" s="383">
        <v>23798</v>
      </c>
      <c r="J248" s="384">
        <v>61122232023</v>
      </c>
      <c r="K248" s="160" t="s">
        <v>456</v>
      </c>
      <c r="L248" s="152" t="s">
        <v>457</v>
      </c>
      <c r="M248" s="160" t="s">
        <v>100</v>
      </c>
      <c r="N248" s="160" t="s">
        <v>458</v>
      </c>
      <c r="O248" s="160" t="s">
        <v>459</v>
      </c>
      <c r="P248" s="131"/>
      <c r="Q248" s="132"/>
      <c r="R248" s="132"/>
      <c r="S248" s="132"/>
      <c r="T248" s="132"/>
      <c r="U248" s="132"/>
      <c r="V248" s="132"/>
      <c r="W248" s="132"/>
      <c r="X248" s="132"/>
      <c r="Y248" s="132"/>
      <c r="Z248" s="132"/>
    </row>
    <row r="249" spans="1:26" s="133" customFormat="1" ht="24" customHeight="1">
      <c r="A249" s="385"/>
      <c r="B249" s="386"/>
      <c r="C249" s="387"/>
      <c r="D249" s="165" t="s">
        <v>97</v>
      </c>
      <c r="E249" s="240" t="s">
        <v>110</v>
      </c>
      <c r="F249" s="152"/>
      <c r="G249" s="152"/>
      <c r="H249" s="382"/>
      <c r="I249" s="383"/>
      <c r="J249" s="384">
        <v>61122232017</v>
      </c>
      <c r="K249" s="160" t="s">
        <v>456</v>
      </c>
      <c r="L249" s="152" t="s">
        <v>460</v>
      </c>
      <c r="M249" s="160" t="s">
        <v>100</v>
      </c>
      <c r="N249" s="160" t="s">
        <v>458</v>
      </c>
      <c r="O249" s="160" t="s">
        <v>459</v>
      </c>
      <c r="P249" s="131"/>
      <c r="Q249" s="132"/>
      <c r="R249" s="132"/>
      <c r="S249" s="132"/>
      <c r="T249" s="132"/>
      <c r="U249" s="132"/>
      <c r="V249" s="132"/>
      <c r="W249" s="132"/>
      <c r="X249" s="132"/>
      <c r="Y249" s="132"/>
      <c r="Z249" s="132"/>
    </row>
    <row r="250" spans="1:26" s="133" customFormat="1" ht="24" customHeight="1">
      <c r="A250" s="385"/>
      <c r="B250" s="386"/>
      <c r="C250" s="387"/>
      <c r="D250" s="165" t="s">
        <v>97</v>
      </c>
      <c r="E250" s="240" t="s">
        <v>110</v>
      </c>
      <c r="F250" s="152"/>
      <c r="G250" s="152"/>
      <c r="H250" s="382"/>
      <c r="I250" s="383"/>
      <c r="J250" s="384">
        <v>61122232063</v>
      </c>
      <c r="K250" s="160" t="s">
        <v>456</v>
      </c>
      <c r="L250" s="152" t="s">
        <v>461</v>
      </c>
      <c r="M250" s="160" t="s">
        <v>100</v>
      </c>
      <c r="N250" s="160" t="s">
        <v>458</v>
      </c>
      <c r="O250" s="160" t="s">
        <v>459</v>
      </c>
      <c r="P250" s="131"/>
      <c r="Q250" s="132"/>
      <c r="R250" s="132"/>
      <c r="S250" s="132"/>
      <c r="T250" s="132"/>
      <c r="U250" s="132"/>
      <c r="V250" s="132"/>
      <c r="W250" s="132"/>
      <c r="X250" s="132"/>
      <c r="Y250" s="132"/>
      <c r="Z250" s="132"/>
    </row>
    <row r="251" spans="1:26" s="133" customFormat="1" ht="24" customHeight="1">
      <c r="A251" s="388"/>
      <c r="B251" s="389"/>
      <c r="C251" s="390"/>
      <c r="D251" s="165" t="s">
        <v>97</v>
      </c>
      <c r="E251" s="240" t="s">
        <v>110</v>
      </c>
      <c r="F251" s="152"/>
      <c r="G251" s="152"/>
      <c r="H251" s="382"/>
      <c r="I251" s="383"/>
      <c r="J251" s="384">
        <v>61122232060</v>
      </c>
      <c r="K251" s="160" t="s">
        <v>456</v>
      </c>
      <c r="L251" s="152" t="s">
        <v>462</v>
      </c>
      <c r="M251" s="160" t="s">
        <v>100</v>
      </c>
      <c r="N251" s="160" t="s">
        <v>458</v>
      </c>
      <c r="O251" s="160" t="s">
        <v>459</v>
      </c>
      <c r="P251" s="131"/>
      <c r="Q251" s="132"/>
      <c r="R251" s="132"/>
      <c r="S251" s="132"/>
      <c r="T251" s="132"/>
      <c r="U251" s="132"/>
      <c r="V251" s="132"/>
      <c r="W251" s="132"/>
      <c r="X251" s="132"/>
      <c r="Y251" s="132"/>
      <c r="Z251" s="132"/>
    </row>
    <row r="252" spans="1:26" s="133" customFormat="1" ht="59.25" customHeight="1">
      <c r="A252" s="136">
        <v>2</v>
      </c>
      <c r="B252" s="154" t="s">
        <v>463</v>
      </c>
      <c r="C252" s="154" t="s">
        <v>173</v>
      </c>
      <c r="D252" s="165" t="s">
        <v>97</v>
      </c>
      <c r="E252" s="152"/>
      <c r="F252" s="152"/>
      <c r="G252" s="152"/>
      <c r="H252" s="240" t="s">
        <v>110</v>
      </c>
      <c r="I252" s="155" t="s">
        <v>464</v>
      </c>
      <c r="J252" s="245"/>
      <c r="K252" s="160" t="s">
        <v>465</v>
      </c>
      <c r="L252" s="152" t="s">
        <v>466</v>
      </c>
      <c r="M252" s="160" t="s">
        <v>100</v>
      </c>
      <c r="N252" s="160" t="s">
        <v>458</v>
      </c>
      <c r="O252" s="160" t="s">
        <v>459</v>
      </c>
      <c r="P252" s="131"/>
      <c r="Q252" s="132"/>
      <c r="R252" s="132"/>
      <c r="S252" s="132"/>
      <c r="T252" s="132"/>
      <c r="U252" s="132"/>
      <c r="V252" s="132"/>
      <c r="W252" s="132"/>
      <c r="X252" s="132"/>
      <c r="Y252" s="132"/>
      <c r="Z252" s="132"/>
    </row>
    <row r="253" spans="1:26" s="6" customFormat="1" ht="24" customHeight="1">
      <c r="A253" s="391">
        <v>3</v>
      </c>
      <c r="B253" s="392" t="s">
        <v>467</v>
      </c>
      <c r="C253" s="392" t="s">
        <v>468</v>
      </c>
      <c r="D253" s="393" t="s">
        <v>166</v>
      </c>
      <c r="E253" s="394" t="s">
        <v>110</v>
      </c>
      <c r="F253" s="392"/>
      <c r="G253" s="392"/>
      <c r="H253" s="392"/>
      <c r="I253" s="395">
        <v>242776</v>
      </c>
      <c r="J253" s="396">
        <v>62122239008</v>
      </c>
      <c r="K253" s="60" t="s">
        <v>469</v>
      </c>
      <c r="L253" s="392" t="s">
        <v>470</v>
      </c>
      <c r="M253" s="60" t="s">
        <v>100</v>
      </c>
      <c r="N253" s="392" t="s">
        <v>471</v>
      </c>
      <c r="O253" s="60" t="s">
        <v>459</v>
      </c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s="6" customFormat="1" ht="24" customHeight="1">
      <c r="A254" s="391">
        <v>4</v>
      </c>
      <c r="B254" s="392" t="s">
        <v>472</v>
      </c>
      <c r="C254" s="392" t="s">
        <v>473</v>
      </c>
      <c r="D254" s="397" t="s">
        <v>97</v>
      </c>
      <c r="E254" s="394" t="s">
        <v>110</v>
      </c>
      <c r="F254" s="392"/>
      <c r="G254" s="392"/>
      <c r="H254" s="392"/>
      <c r="I254" s="395">
        <v>23823</v>
      </c>
      <c r="J254" s="396">
        <v>62122239008</v>
      </c>
      <c r="K254" s="60" t="s">
        <v>469</v>
      </c>
      <c r="L254" s="392" t="s">
        <v>470</v>
      </c>
      <c r="M254" s="60" t="s">
        <v>100</v>
      </c>
      <c r="N254" s="392" t="s">
        <v>471</v>
      </c>
      <c r="O254" s="60" t="s">
        <v>459</v>
      </c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s="133" customFormat="1" ht="34.5" customHeight="1">
      <c r="A255" s="252"/>
      <c r="B255" s="252"/>
      <c r="C255" s="252"/>
      <c r="D255" s="252" t="s">
        <v>166</v>
      </c>
      <c r="E255" s="252"/>
      <c r="F255" s="252"/>
      <c r="G255" s="252"/>
      <c r="H255" s="252"/>
      <c r="I255" s="253"/>
      <c r="J255" s="254"/>
      <c r="K255" s="255"/>
      <c r="L255" s="252"/>
      <c r="M255" s="255"/>
      <c r="N255" s="255"/>
      <c r="O255" s="255"/>
      <c r="P255" s="131"/>
      <c r="Q255" s="132"/>
      <c r="R255" s="132"/>
      <c r="S255" s="132"/>
      <c r="T255" s="132"/>
      <c r="U255" s="132"/>
      <c r="V255" s="134" t="s">
        <v>105</v>
      </c>
      <c r="W255" s="132"/>
      <c r="X255" s="132"/>
      <c r="Y255" s="132"/>
      <c r="Z255" s="132"/>
    </row>
    <row r="256" spans="1:26" s="133" customFormat="1" ht="22.5" customHeight="1">
      <c r="A256" s="291" t="s">
        <v>49</v>
      </c>
      <c r="B256" s="292"/>
      <c r="C256" s="292"/>
      <c r="D256" s="292"/>
      <c r="E256" s="398"/>
      <c r="F256" s="292"/>
      <c r="G256" s="292"/>
      <c r="H256" s="292"/>
      <c r="I256" s="292"/>
      <c r="J256" s="292"/>
      <c r="K256" s="292"/>
      <c r="L256" s="292"/>
      <c r="M256" s="292"/>
      <c r="N256" s="292"/>
      <c r="O256" s="293"/>
      <c r="P256" s="131"/>
      <c r="Q256" s="132"/>
      <c r="R256" s="132"/>
      <c r="S256" s="132"/>
      <c r="T256" s="132"/>
      <c r="U256" s="132"/>
      <c r="V256" s="135" t="s">
        <v>97</v>
      </c>
      <c r="W256" s="132"/>
      <c r="X256" s="132"/>
      <c r="Y256" s="132"/>
      <c r="Z256" s="132"/>
    </row>
    <row r="257" spans="1:26" s="133" customFormat="1" ht="43.5" customHeight="1">
      <c r="A257" s="399">
        <v>1</v>
      </c>
      <c r="B257" s="380" t="s">
        <v>474</v>
      </c>
      <c r="C257" s="400" t="s">
        <v>475</v>
      </c>
      <c r="D257" s="401" t="s">
        <v>97</v>
      </c>
      <c r="E257" s="402" t="s">
        <v>110</v>
      </c>
      <c r="F257" s="403"/>
      <c r="G257" s="404"/>
      <c r="H257" s="405"/>
      <c r="I257" s="406">
        <v>242854</v>
      </c>
      <c r="J257" s="407">
        <v>62127344011</v>
      </c>
      <c r="K257" s="408">
        <v>3</v>
      </c>
      <c r="L257" s="405" t="s">
        <v>476</v>
      </c>
      <c r="M257" s="409" t="s">
        <v>100</v>
      </c>
      <c r="N257" s="410" t="s">
        <v>477</v>
      </c>
      <c r="O257" s="411" t="s">
        <v>478</v>
      </c>
      <c r="P257" s="131"/>
      <c r="Q257" s="132"/>
      <c r="R257" s="132"/>
      <c r="S257" s="132"/>
      <c r="T257" s="132"/>
      <c r="U257" s="132"/>
      <c r="V257" s="135" t="s">
        <v>166</v>
      </c>
      <c r="W257" s="132"/>
      <c r="X257" s="132"/>
      <c r="Y257" s="132"/>
      <c r="Z257" s="132"/>
    </row>
    <row r="258" spans="1:26" s="133" customFormat="1" ht="78.75" customHeight="1">
      <c r="A258" s="412"/>
      <c r="B258" s="386"/>
      <c r="C258" s="413"/>
      <c r="D258" s="414" t="s">
        <v>97</v>
      </c>
      <c r="E258" s="415" t="s">
        <v>110</v>
      </c>
      <c r="F258" s="416"/>
      <c r="G258" s="417"/>
      <c r="H258" s="418"/>
      <c r="I258" s="419"/>
      <c r="J258" s="420" t="s">
        <v>479</v>
      </c>
      <c r="K258" s="421">
        <v>3</v>
      </c>
      <c r="L258" s="418" t="s">
        <v>480</v>
      </c>
      <c r="M258" s="422"/>
      <c r="N258" s="423"/>
      <c r="O258" s="424"/>
      <c r="P258" s="131"/>
      <c r="Q258" s="132"/>
      <c r="R258" s="132"/>
      <c r="S258" s="132"/>
      <c r="T258" s="132"/>
      <c r="U258" s="132"/>
      <c r="V258" s="132"/>
      <c r="W258" s="132"/>
      <c r="X258" s="132"/>
      <c r="Y258" s="132"/>
      <c r="Z258" s="132"/>
    </row>
    <row r="259" spans="1:26" s="133" customFormat="1" ht="68.25" customHeight="1">
      <c r="A259" s="425"/>
      <c r="B259" s="389"/>
      <c r="C259" s="426"/>
      <c r="D259" s="427" t="s">
        <v>97</v>
      </c>
      <c r="E259" s="428" t="s">
        <v>110</v>
      </c>
      <c r="F259" s="429"/>
      <c r="G259" s="430"/>
      <c r="H259" s="431"/>
      <c r="I259" s="432"/>
      <c r="J259" s="433" t="s">
        <v>481</v>
      </c>
      <c r="K259" s="434">
        <v>3</v>
      </c>
      <c r="L259" s="431" t="s">
        <v>482</v>
      </c>
      <c r="M259" s="435"/>
      <c r="N259" s="436"/>
      <c r="O259" s="437"/>
      <c r="P259" s="131"/>
      <c r="Q259" s="132"/>
      <c r="R259" s="132"/>
      <c r="S259" s="132"/>
      <c r="T259" s="132"/>
      <c r="U259" s="132"/>
      <c r="V259" s="132"/>
      <c r="W259" s="132"/>
      <c r="X259" s="132"/>
      <c r="Y259" s="132"/>
      <c r="Z259" s="132"/>
    </row>
    <row r="260" spans="1:26" s="133" customFormat="1" ht="68.25" customHeight="1">
      <c r="A260" s="438">
        <v>2</v>
      </c>
      <c r="B260" s="439" t="s">
        <v>483</v>
      </c>
      <c r="C260" s="125" t="s">
        <v>484</v>
      </c>
      <c r="D260" s="440" t="s">
        <v>97</v>
      </c>
      <c r="E260" s="441" t="s">
        <v>110</v>
      </c>
      <c r="F260" s="442"/>
      <c r="G260" s="442"/>
      <c r="H260" s="443"/>
      <c r="I260" s="444" t="s">
        <v>485</v>
      </c>
      <c r="J260" s="444">
        <v>62127321003</v>
      </c>
      <c r="K260" s="129">
        <v>3</v>
      </c>
      <c r="L260" s="445" t="s">
        <v>486</v>
      </c>
      <c r="M260" s="446" t="s">
        <v>100</v>
      </c>
      <c r="N260" s="446" t="s">
        <v>487</v>
      </c>
      <c r="O260" s="446" t="s">
        <v>478</v>
      </c>
      <c r="P260" s="131"/>
      <c r="Q260" s="132"/>
      <c r="R260" s="132"/>
      <c r="S260" s="132"/>
      <c r="T260" s="132"/>
      <c r="U260" s="132"/>
      <c r="V260" s="132"/>
      <c r="W260" s="132"/>
      <c r="X260" s="132"/>
      <c r="Y260" s="132"/>
      <c r="Z260" s="132"/>
    </row>
    <row r="261" spans="1:26" s="133" customFormat="1" ht="69.75" customHeight="1">
      <c r="A261" s="147">
        <v>3</v>
      </c>
      <c r="B261" s="439" t="s">
        <v>488</v>
      </c>
      <c r="C261" s="125" t="s">
        <v>484</v>
      </c>
      <c r="D261" s="252" t="s">
        <v>97</v>
      </c>
      <c r="E261" s="441" t="s">
        <v>110</v>
      </c>
      <c r="F261" s="252"/>
      <c r="G261" s="252"/>
      <c r="H261" s="252"/>
      <c r="I261" s="444" t="s">
        <v>485</v>
      </c>
      <c r="J261" s="444">
        <v>62127321003</v>
      </c>
      <c r="K261" s="129">
        <v>3</v>
      </c>
      <c r="L261" s="445" t="s">
        <v>486</v>
      </c>
      <c r="M261" s="446" t="s">
        <v>100</v>
      </c>
      <c r="N261" s="446" t="s">
        <v>487</v>
      </c>
      <c r="O261" s="446" t="s">
        <v>478</v>
      </c>
      <c r="P261" s="131"/>
      <c r="Q261" s="132"/>
      <c r="R261" s="132"/>
      <c r="S261" s="132"/>
      <c r="T261" s="132"/>
      <c r="U261" s="132"/>
      <c r="V261" s="132"/>
      <c r="W261" s="132"/>
      <c r="X261" s="132"/>
      <c r="Y261" s="132"/>
      <c r="Z261" s="132"/>
    </row>
    <row r="262" spans="1:26" s="133" customFormat="1" ht="105" customHeight="1">
      <c r="A262" s="147">
        <v>4</v>
      </c>
      <c r="B262" s="447" t="s">
        <v>489</v>
      </c>
      <c r="C262" s="125" t="s">
        <v>484</v>
      </c>
      <c r="D262" s="252" t="s">
        <v>97</v>
      </c>
      <c r="E262" s="441" t="s">
        <v>110</v>
      </c>
      <c r="F262" s="252"/>
      <c r="G262" s="252"/>
      <c r="H262" s="252"/>
      <c r="I262" s="444" t="s">
        <v>485</v>
      </c>
      <c r="J262" s="444">
        <v>62127321003</v>
      </c>
      <c r="K262" s="129">
        <v>3</v>
      </c>
      <c r="L262" s="445" t="s">
        <v>486</v>
      </c>
      <c r="M262" s="446" t="s">
        <v>100</v>
      </c>
      <c r="N262" s="446" t="s">
        <v>487</v>
      </c>
      <c r="O262" s="446" t="s">
        <v>478</v>
      </c>
      <c r="P262" s="131"/>
      <c r="Q262" s="132"/>
      <c r="R262" s="132"/>
      <c r="S262" s="132"/>
      <c r="T262" s="132"/>
      <c r="U262" s="132"/>
      <c r="V262" s="132"/>
      <c r="W262" s="132"/>
      <c r="X262" s="132"/>
      <c r="Y262" s="132"/>
      <c r="Z262" s="132"/>
    </row>
    <row r="263" spans="1:26" s="223" customFormat="1" ht="51.75" customHeight="1">
      <c r="A263" s="147">
        <v>5</v>
      </c>
      <c r="B263" s="447" t="s">
        <v>490</v>
      </c>
      <c r="C263" s="125" t="s">
        <v>484</v>
      </c>
      <c r="D263" s="252" t="s">
        <v>97</v>
      </c>
      <c r="E263" s="441" t="s">
        <v>110</v>
      </c>
      <c r="F263" s="252"/>
      <c r="G263" s="252"/>
      <c r="H263" s="252"/>
      <c r="I263" s="444" t="s">
        <v>485</v>
      </c>
      <c r="J263" s="444">
        <v>62127321003</v>
      </c>
      <c r="K263" s="129">
        <v>3</v>
      </c>
      <c r="L263" s="445" t="s">
        <v>486</v>
      </c>
      <c r="M263" s="446" t="s">
        <v>100</v>
      </c>
      <c r="N263" s="446" t="s">
        <v>487</v>
      </c>
      <c r="O263" s="446" t="s">
        <v>478</v>
      </c>
      <c r="P263" s="131"/>
      <c r="Q263" s="222"/>
      <c r="R263" s="222"/>
      <c r="S263" s="222"/>
      <c r="T263" s="222"/>
      <c r="U263" s="222"/>
      <c r="V263" s="222"/>
      <c r="W263" s="222"/>
      <c r="X263" s="222"/>
      <c r="Y263" s="222"/>
      <c r="Z263" s="222"/>
    </row>
    <row r="264" spans="1:26" s="449" customFormat="1" ht="45.75" customHeight="1">
      <c r="A264" s="147">
        <v>6</v>
      </c>
      <c r="B264" s="447" t="s">
        <v>491</v>
      </c>
      <c r="C264" s="125" t="s">
        <v>484</v>
      </c>
      <c r="D264" s="252" t="s">
        <v>97</v>
      </c>
      <c r="E264" s="441" t="s">
        <v>110</v>
      </c>
      <c r="F264" s="252"/>
      <c r="G264" s="252"/>
      <c r="H264" s="252"/>
      <c r="I264" s="444" t="s">
        <v>485</v>
      </c>
      <c r="J264" s="444">
        <v>62127321003</v>
      </c>
      <c r="K264" s="129">
        <v>3</v>
      </c>
      <c r="L264" s="445" t="s">
        <v>486</v>
      </c>
      <c r="M264" s="446" t="s">
        <v>100</v>
      </c>
      <c r="N264" s="446" t="s">
        <v>487</v>
      </c>
      <c r="O264" s="446" t="s">
        <v>478</v>
      </c>
      <c r="P264" s="131"/>
      <c r="Q264" s="448"/>
      <c r="R264" s="448"/>
      <c r="S264" s="448"/>
      <c r="T264" s="448"/>
      <c r="U264" s="448"/>
      <c r="V264" s="448"/>
      <c r="W264" s="448"/>
      <c r="X264" s="448"/>
      <c r="Y264" s="448"/>
      <c r="Z264" s="448"/>
    </row>
    <row r="265" spans="1:26" s="449" customFormat="1" ht="24" customHeight="1">
      <c r="A265" s="450">
        <v>7</v>
      </c>
      <c r="B265" s="451" t="s">
        <v>492</v>
      </c>
      <c r="C265" s="452" t="s">
        <v>493</v>
      </c>
      <c r="D265" s="453" t="s">
        <v>97</v>
      </c>
      <c r="E265" s="454" t="s">
        <v>110</v>
      </c>
      <c r="F265" s="455"/>
      <c r="G265" s="455"/>
      <c r="H265" s="455"/>
      <c r="I265" s="456">
        <v>23816</v>
      </c>
      <c r="J265" s="457">
        <v>62127321009</v>
      </c>
      <c r="K265" s="458">
        <v>3</v>
      </c>
      <c r="L265" s="459" t="s">
        <v>494</v>
      </c>
      <c r="M265" s="460" t="s">
        <v>100</v>
      </c>
      <c r="N265" s="455" t="s">
        <v>487</v>
      </c>
      <c r="O265" s="455" t="s">
        <v>478</v>
      </c>
      <c r="P265" s="131"/>
      <c r="Q265" s="448"/>
      <c r="R265" s="448"/>
      <c r="S265" s="448"/>
      <c r="T265" s="448"/>
      <c r="U265" s="448"/>
      <c r="V265" s="448"/>
      <c r="W265" s="448"/>
      <c r="X265" s="448"/>
      <c r="Y265" s="448"/>
      <c r="Z265" s="448"/>
    </row>
    <row r="266" spans="1:26" s="449" customFormat="1" ht="43.5" customHeight="1">
      <c r="A266" s="461"/>
      <c r="B266" s="462"/>
      <c r="C266" s="463"/>
      <c r="D266" s="453" t="s">
        <v>97</v>
      </c>
      <c r="E266" s="464"/>
      <c r="F266" s="465"/>
      <c r="G266" s="465"/>
      <c r="H266" s="465"/>
      <c r="I266" s="466"/>
      <c r="J266" s="467">
        <v>62127321005</v>
      </c>
      <c r="K266" s="468"/>
      <c r="L266" s="469" t="s">
        <v>495</v>
      </c>
      <c r="M266" s="470"/>
      <c r="N266" s="465"/>
      <c r="O266" s="465"/>
      <c r="P266" s="131"/>
      <c r="Q266" s="448"/>
      <c r="R266" s="448"/>
      <c r="S266" s="448"/>
      <c r="T266" s="448"/>
      <c r="U266" s="448"/>
      <c r="V266" s="448"/>
      <c r="W266" s="448"/>
      <c r="X266" s="448"/>
      <c r="Y266" s="448"/>
      <c r="Z266" s="448"/>
    </row>
    <row r="267" spans="1:26" s="449" customFormat="1" ht="24" customHeight="1">
      <c r="A267" s="471"/>
      <c r="B267" s="472"/>
      <c r="C267" s="473"/>
      <c r="D267" s="453" t="s">
        <v>97</v>
      </c>
      <c r="E267" s="474"/>
      <c r="F267" s="475"/>
      <c r="G267" s="475"/>
      <c r="H267" s="475"/>
      <c r="I267" s="476"/>
      <c r="J267" s="467">
        <v>62127321107</v>
      </c>
      <c r="K267" s="468"/>
      <c r="L267" s="469" t="s">
        <v>496</v>
      </c>
      <c r="M267" s="470"/>
      <c r="N267" s="465"/>
      <c r="O267" s="465"/>
      <c r="P267" s="131"/>
      <c r="Q267" s="448"/>
      <c r="R267" s="448"/>
      <c r="S267" s="448"/>
      <c r="T267" s="448"/>
      <c r="U267" s="448"/>
      <c r="V267" s="448"/>
      <c r="W267" s="448"/>
      <c r="X267" s="448"/>
      <c r="Y267" s="448"/>
      <c r="Z267" s="448"/>
    </row>
    <row r="268" spans="1:26" s="449" customFormat="1" ht="24" customHeight="1">
      <c r="A268" s="477">
        <v>8</v>
      </c>
      <c r="B268" s="478" t="s">
        <v>497</v>
      </c>
      <c r="C268" s="479" t="s">
        <v>498</v>
      </c>
      <c r="D268" s="480" t="s">
        <v>97</v>
      </c>
      <c r="E268" s="481" t="s">
        <v>110</v>
      </c>
      <c r="F268" s="479"/>
      <c r="G268" s="479"/>
      <c r="H268" s="479"/>
      <c r="I268" s="482" t="s">
        <v>499</v>
      </c>
      <c r="J268" s="483">
        <v>61127339005</v>
      </c>
      <c r="K268" s="484">
        <v>4</v>
      </c>
      <c r="L268" s="485" t="s">
        <v>500</v>
      </c>
      <c r="M268" s="484" t="s">
        <v>100</v>
      </c>
      <c r="N268" s="484" t="s">
        <v>501</v>
      </c>
      <c r="O268" s="484" t="s">
        <v>478</v>
      </c>
      <c r="P268" s="131"/>
      <c r="Q268" s="448"/>
      <c r="R268" s="448"/>
      <c r="S268" s="448"/>
      <c r="T268" s="448"/>
      <c r="U268" s="448"/>
      <c r="V268" s="448"/>
      <c r="W268" s="448"/>
      <c r="X268" s="448"/>
      <c r="Y268" s="448"/>
      <c r="Z268" s="448"/>
    </row>
    <row r="269" spans="1:26" s="449" customFormat="1" ht="24" customHeight="1">
      <c r="A269" s="486"/>
      <c r="B269" s="487"/>
      <c r="C269" s="488"/>
      <c r="D269" s="489"/>
      <c r="E269" s="490"/>
      <c r="F269" s="488"/>
      <c r="G269" s="488"/>
      <c r="H269" s="488"/>
      <c r="I269" s="491"/>
      <c r="J269" s="492">
        <v>61127339047</v>
      </c>
      <c r="K269" s="493"/>
      <c r="L269" s="494" t="s">
        <v>502</v>
      </c>
      <c r="M269" s="493"/>
      <c r="N269" s="493"/>
      <c r="O269" s="493"/>
      <c r="P269" s="131"/>
      <c r="Q269" s="448"/>
      <c r="R269" s="448"/>
      <c r="S269" s="448"/>
      <c r="T269" s="448"/>
      <c r="U269" s="448"/>
      <c r="V269" s="448"/>
      <c r="W269" s="448"/>
      <c r="X269" s="448"/>
      <c r="Y269" s="448"/>
      <c r="Z269" s="448"/>
    </row>
    <row r="270" spans="1:26" s="449" customFormat="1" ht="24" customHeight="1">
      <c r="A270" s="486"/>
      <c r="B270" s="487"/>
      <c r="C270" s="488"/>
      <c r="D270" s="489"/>
      <c r="E270" s="490"/>
      <c r="F270" s="488"/>
      <c r="G270" s="488"/>
      <c r="H270" s="488"/>
      <c r="I270" s="491"/>
      <c r="J270" s="492">
        <v>61127339059</v>
      </c>
      <c r="K270" s="493"/>
      <c r="L270" s="494" t="s">
        <v>503</v>
      </c>
      <c r="M270" s="493"/>
      <c r="N270" s="493"/>
      <c r="O270" s="493"/>
      <c r="P270" s="131"/>
      <c r="Q270" s="448"/>
      <c r="R270" s="448"/>
      <c r="S270" s="448"/>
      <c r="T270" s="448"/>
      <c r="U270" s="448"/>
      <c r="V270" s="448"/>
      <c r="W270" s="448"/>
      <c r="X270" s="448"/>
      <c r="Y270" s="448"/>
      <c r="Z270" s="448"/>
    </row>
    <row r="271" spans="1:26" s="449" customFormat="1" ht="24" customHeight="1">
      <c r="A271" s="486"/>
      <c r="B271" s="487"/>
      <c r="C271" s="488"/>
      <c r="D271" s="489"/>
      <c r="E271" s="490"/>
      <c r="F271" s="488"/>
      <c r="G271" s="488"/>
      <c r="H271" s="488"/>
      <c r="I271" s="491"/>
      <c r="J271" s="492">
        <v>61127339060</v>
      </c>
      <c r="K271" s="493"/>
      <c r="L271" s="494" t="s">
        <v>504</v>
      </c>
      <c r="M271" s="493"/>
      <c r="N271" s="493"/>
      <c r="O271" s="493"/>
      <c r="P271" s="131"/>
      <c r="Q271" s="448"/>
      <c r="R271" s="448"/>
      <c r="S271" s="448"/>
      <c r="T271" s="448"/>
      <c r="U271" s="448"/>
      <c r="V271" s="448"/>
      <c r="W271" s="448"/>
      <c r="X271" s="448"/>
      <c r="Y271" s="448"/>
      <c r="Z271" s="448"/>
    </row>
    <row r="272" spans="1:26" s="449" customFormat="1" ht="24" customHeight="1">
      <c r="A272" s="486"/>
      <c r="B272" s="487"/>
      <c r="C272" s="488"/>
      <c r="D272" s="489"/>
      <c r="E272" s="490"/>
      <c r="F272" s="488"/>
      <c r="G272" s="488"/>
      <c r="H272" s="488"/>
      <c r="I272" s="491"/>
      <c r="J272" s="492">
        <v>61127339170</v>
      </c>
      <c r="K272" s="493"/>
      <c r="L272" s="494" t="s">
        <v>505</v>
      </c>
      <c r="M272" s="493"/>
      <c r="N272" s="493"/>
      <c r="O272" s="493"/>
      <c r="P272" s="131"/>
      <c r="Q272" s="448"/>
      <c r="R272" s="448"/>
      <c r="S272" s="448"/>
      <c r="T272" s="448"/>
      <c r="U272" s="448"/>
      <c r="V272" s="448"/>
      <c r="W272" s="448"/>
      <c r="X272" s="448"/>
      <c r="Y272" s="448"/>
      <c r="Z272" s="448"/>
    </row>
    <row r="273" spans="1:26" s="449" customFormat="1" ht="24" customHeight="1">
      <c r="A273" s="486"/>
      <c r="B273" s="487"/>
      <c r="C273" s="488"/>
      <c r="D273" s="489"/>
      <c r="E273" s="490"/>
      <c r="F273" s="488"/>
      <c r="G273" s="488"/>
      <c r="H273" s="488"/>
      <c r="I273" s="491"/>
      <c r="J273" s="492">
        <v>61127339179</v>
      </c>
      <c r="K273" s="493"/>
      <c r="L273" s="494" t="s">
        <v>506</v>
      </c>
      <c r="M273" s="493"/>
      <c r="N273" s="493"/>
      <c r="O273" s="493"/>
      <c r="P273" s="131"/>
      <c r="Q273" s="448"/>
      <c r="R273" s="448"/>
      <c r="S273" s="448"/>
      <c r="T273" s="448"/>
      <c r="U273" s="448"/>
      <c r="V273" s="448"/>
      <c r="W273" s="448"/>
      <c r="X273" s="448"/>
      <c r="Y273" s="448"/>
      <c r="Z273" s="448"/>
    </row>
    <row r="274" spans="1:26" s="449" customFormat="1" ht="24" customHeight="1">
      <c r="A274" s="486"/>
      <c r="B274" s="487"/>
      <c r="C274" s="488"/>
      <c r="D274" s="489"/>
      <c r="E274" s="490"/>
      <c r="F274" s="488"/>
      <c r="G274" s="488"/>
      <c r="H274" s="488"/>
      <c r="I274" s="491"/>
      <c r="J274" s="492">
        <v>61127339209</v>
      </c>
      <c r="K274" s="493"/>
      <c r="L274" s="494" t="s">
        <v>507</v>
      </c>
      <c r="M274" s="493"/>
      <c r="N274" s="493"/>
      <c r="O274" s="493"/>
      <c r="P274" s="131"/>
      <c r="Q274" s="448"/>
      <c r="R274" s="448"/>
      <c r="S274" s="448"/>
      <c r="T274" s="448"/>
      <c r="U274" s="448"/>
      <c r="V274" s="448"/>
      <c r="W274" s="448"/>
      <c r="X274" s="448"/>
      <c r="Y274" s="448"/>
      <c r="Z274" s="448"/>
    </row>
    <row r="275" spans="1:26" s="223" customFormat="1" ht="57" customHeight="1">
      <c r="A275" s="495"/>
      <c r="B275" s="496"/>
      <c r="C275" s="497"/>
      <c r="D275" s="498"/>
      <c r="E275" s="499"/>
      <c r="F275" s="497"/>
      <c r="G275" s="497"/>
      <c r="H275" s="497"/>
      <c r="I275" s="500"/>
      <c r="J275" s="501">
        <v>62127339154</v>
      </c>
      <c r="K275" s="502"/>
      <c r="L275" s="503" t="s">
        <v>508</v>
      </c>
      <c r="M275" s="502"/>
      <c r="N275" s="502"/>
      <c r="O275" s="502"/>
      <c r="P275" s="131"/>
      <c r="Q275" s="222"/>
      <c r="R275" s="222"/>
      <c r="S275" s="222"/>
      <c r="T275" s="222"/>
      <c r="U275" s="222"/>
      <c r="V275" s="222"/>
      <c r="W275" s="222"/>
      <c r="X275" s="222"/>
      <c r="Y275" s="222"/>
      <c r="Z275" s="222"/>
    </row>
    <row r="276" spans="1:26" s="449" customFormat="1" ht="24" customHeight="1">
      <c r="A276" s="504">
        <v>9</v>
      </c>
      <c r="B276" s="505" t="s">
        <v>509</v>
      </c>
      <c r="C276" s="505" t="s">
        <v>510</v>
      </c>
      <c r="D276" s="506" t="s">
        <v>97</v>
      </c>
      <c r="E276" s="507" t="s">
        <v>110</v>
      </c>
      <c r="F276" s="506"/>
      <c r="G276" s="506"/>
      <c r="H276" s="506"/>
      <c r="I276" s="508" t="s">
        <v>511</v>
      </c>
      <c r="J276" s="509">
        <v>62127351005</v>
      </c>
      <c r="K276" s="506">
        <v>3</v>
      </c>
      <c r="L276" s="510" t="s">
        <v>512</v>
      </c>
      <c r="M276" s="508" t="s">
        <v>100</v>
      </c>
      <c r="N276" s="508" t="s">
        <v>513</v>
      </c>
      <c r="O276" s="505" t="s">
        <v>478</v>
      </c>
      <c r="P276" s="448"/>
      <c r="Q276" s="448"/>
      <c r="R276" s="448"/>
      <c r="S276" s="448"/>
      <c r="T276" s="448"/>
      <c r="U276" s="448"/>
      <c r="V276" s="448"/>
      <c r="W276" s="448"/>
      <c r="X276" s="448"/>
      <c r="Y276" s="448"/>
      <c r="Z276" s="448"/>
    </row>
    <row r="277" spans="1:26" s="449" customFormat="1" ht="24" customHeight="1">
      <c r="A277" s="486"/>
      <c r="B277" s="511"/>
      <c r="C277" s="511"/>
      <c r="D277" s="512"/>
      <c r="E277" s="513"/>
      <c r="F277" s="512"/>
      <c r="G277" s="512"/>
      <c r="H277" s="512"/>
      <c r="I277" s="514"/>
      <c r="J277" s="509">
        <v>62127351006</v>
      </c>
      <c r="K277" s="512"/>
      <c r="L277" s="510" t="s">
        <v>514</v>
      </c>
      <c r="M277" s="514"/>
      <c r="N277" s="514"/>
      <c r="O277" s="511"/>
      <c r="P277" s="448"/>
      <c r="Q277" s="448"/>
      <c r="R277" s="448"/>
      <c r="S277" s="448"/>
      <c r="T277" s="448"/>
      <c r="U277" s="448"/>
      <c r="V277" s="448"/>
      <c r="W277" s="448"/>
      <c r="X277" s="448"/>
      <c r="Y277" s="448"/>
      <c r="Z277" s="448"/>
    </row>
    <row r="278" spans="1:26" s="449" customFormat="1" ht="24" customHeight="1">
      <c r="A278" s="486"/>
      <c r="B278" s="511"/>
      <c r="C278" s="511"/>
      <c r="D278" s="512"/>
      <c r="E278" s="513"/>
      <c r="F278" s="512"/>
      <c r="G278" s="512"/>
      <c r="H278" s="512"/>
      <c r="I278" s="514"/>
      <c r="J278" s="509">
        <v>62127351007</v>
      </c>
      <c r="K278" s="512"/>
      <c r="L278" s="510" t="s">
        <v>515</v>
      </c>
      <c r="M278" s="514"/>
      <c r="N278" s="514"/>
      <c r="O278" s="511"/>
      <c r="P278" s="448"/>
      <c r="Q278" s="448"/>
      <c r="R278" s="448"/>
      <c r="S278" s="448"/>
      <c r="T278" s="448"/>
      <c r="U278" s="448"/>
      <c r="V278" s="448"/>
      <c r="W278" s="448"/>
      <c r="X278" s="448"/>
      <c r="Y278" s="448"/>
      <c r="Z278" s="448"/>
    </row>
    <row r="279" spans="1:26" s="449" customFormat="1" ht="24" customHeight="1">
      <c r="A279" s="486"/>
      <c r="B279" s="511"/>
      <c r="C279" s="511"/>
      <c r="D279" s="512"/>
      <c r="E279" s="513"/>
      <c r="F279" s="512"/>
      <c r="G279" s="512"/>
      <c r="H279" s="512"/>
      <c r="I279" s="514"/>
      <c r="J279" s="509">
        <v>62127351026</v>
      </c>
      <c r="K279" s="512"/>
      <c r="L279" s="510" t="s">
        <v>516</v>
      </c>
      <c r="M279" s="514"/>
      <c r="N279" s="514"/>
      <c r="O279" s="511"/>
      <c r="P279" s="448"/>
      <c r="Q279" s="448"/>
      <c r="R279" s="448"/>
      <c r="S279" s="448"/>
      <c r="T279" s="448"/>
      <c r="U279" s="448"/>
      <c r="V279" s="448"/>
      <c r="W279" s="448"/>
      <c r="X279" s="448"/>
      <c r="Y279" s="448"/>
      <c r="Z279" s="448"/>
    </row>
    <row r="280" spans="1:26" s="449" customFormat="1" ht="24" customHeight="1">
      <c r="A280" s="515"/>
      <c r="B280" s="516"/>
      <c r="C280" s="516"/>
      <c r="D280" s="517"/>
      <c r="E280" s="518"/>
      <c r="F280" s="517"/>
      <c r="G280" s="517"/>
      <c r="H280" s="517"/>
      <c r="I280" s="519"/>
      <c r="J280" s="509">
        <v>62127351030</v>
      </c>
      <c r="K280" s="517"/>
      <c r="L280" s="510" t="s">
        <v>517</v>
      </c>
      <c r="M280" s="519"/>
      <c r="N280" s="519"/>
      <c r="O280" s="516"/>
      <c r="P280" s="448"/>
      <c r="Q280" s="448"/>
      <c r="R280" s="448"/>
      <c r="S280" s="448"/>
      <c r="T280" s="448"/>
      <c r="U280" s="448"/>
      <c r="V280" s="448"/>
      <c r="W280" s="448"/>
      <c r="X280" s="448"/>
      <c r="Y280" s="448"/>
      <c r="Z280" s="448"/>
    </row>
    <row r="281" spans="1:26" s="449" customFormat="1" ht="24" customHeight="1">
      <c r="A281" s="504">
        <v>10</v>
      </c>
      <c r="B281" s="505" t="s">
        <v>518</v>
      </c>
      <c r="C281" s="505" t="s">
        <v>510</v>
      </c>
      <c r="D281" s="506" t="s">
        <v>97</v>
      </c>
      <c r="E281" s="507" t="s">
        <v>110</v>
      </c>
      <c r="F281" s="506"/>
      <c r="G281" s="506"/>
      <c r="H281" s="506"/>
      <c r="I281" s="508" t="s">
        <v>511</v>
      </c>
      <c r="J281" s="520">
        <v>62127351008</v>
      </c>
      <c r="K281" s="506">
        <v>3</v>
      </c>
      <c r="L281" s="521" t="s">
        <v>519</v>
      </c>
      <c r="M281" s="508" t="s">
        <v>100</v>
      </c>
      <c r="N281" s="508" t="s">
        <v>513</v>
      </c>
      <c r="O281" s="505" t="s">
        <v>478</v>
      </c>
      <c r="P281" s="448"/>
      <c r="Q281" s="448"/>
      <c r="R281" s="448"/>
      <c r="S281" s="448"/>
      <c r="T281" s="448"/>
      <c r="U281" s="448"/>
      <c r="V281" s="448"/>
      <c r="W281" s="448"/>
      <c r="X281" s="448"/>
      <c r="Y281" s="448"/>
      <c r="Z281" s="448"/>
    </row>
    <row r="282" spans="1:26" s="449" customFormat="1" ht="24" customHeight="1">
      <c r="A282" s="486"/>
      <c r="B282" s="511"/>
      <c r="C282" s="511"/>
      <c r="D282" s="512"/>
      <c r="E282" s="513"/>
      <c r="F282" s="512"/>
      <c r="G282" s="512"/>
      <c r="H282" s="512"/>
      <c r="I282" s="514"/>
      <c r="J282" s="509">
        <v>62127351010</v>
      </c>
      <c r="K282" s="512"/>
      <c r="L282" s="522" t="s">
        <v>520</v>
      </c>
      <c r="M282" s="514"/>
      <c r="N282" s="514"/>
      <c r="O282" s="511"/>
      <c r="P282" s="448"/>
      <c r="Q282" s="448"/>
      <c r="R282" s="448"/>
      <c r="S282" s="448"/>
      <c r="T282" s="448"/>
      <c r="U282" s="448"/>
      <c r="V282" s="448"/>
      <c r="W282" s="448"/>
      <c r="X282" s="448"/>
      <c r="Y282" s="448"/>
      <c r="Z282" s="448"/>
    </row>
    <row r="283" spans="1:26" s="449" customFormat="1" ht="24" customHeight="1">
      <c r="A283" s="486"/>
      <c r="B283" s="511"/>
      <c r="C283" s="511"/>
      <c r="D283" s="512"/>
      <c r="E283" s="513"/>
      <c r="F283" s="512"/>
      <c r="G283" s="512"/>
      <c r="H283" s="512"/>
      <c r="I283" s="514"/>
      <c r="J283" s="509">
        <v>62127351012</v>
      </c>
      <c r="K283" s="512"/>
      <c r="L283" s="522" t="s">
        <v>521</v>
      </c>
      <c r="M283" s="514"/>
      <c r="N283" s="514"/>
      <c r="O283" s="511"/>
      <c r="P283" s="448"/>
      <c r="Q283" s="448"/>
      <c r="R283" s="448"/>
      <c r="S283" s="448"/>
      <c r="T283" s="448"/>
      <c r="U283" s="448"/>
      <c r="V283" s="448"/>
      <c r="W283" s="448"/>
      <c r="X283" s="448"/>
      <c r="Y283" s="448"/>
      <c r="Z283" s="448"/>
    </row>
    <row r="284" spans="1:26" s="449" customFormat="1" ht="24" customHeight="1">
      <c r="A284" s="486"/>
      <c r="B284" s="511"/>
      <c r="C284" s="511"/>
      <c r="D284" s="512"/>
      <c r="E284" s="513"/>
      <c r="F284" s="512"/>
      <c r="G284" s="512"/>
      <c r="H284" s="512"/>
      <c r="I284" s="514"/>
      <c r="J284" s="509">
        <v>62127351013</v>
      </c>
      <c r="K284" s="512"/>
      <c r="L284" s="522" t="s">
        <v>522</v>
      </c>
      <c r="M284" s="514"/>
      <c r="N284" s="514"/>
      <c r="O284" s="511"/>
      <c r="P284" s="448"/>
      <c r="Q284" s="448"/>
      <c r="R284" s="448"/>
      <c r="S284" s="448"/>
      <c r="T284" s="448"/>
      <c r="U284" s="448"/>
      <c r="V284" s="448"/>
      <c r="W284" s="448"/>
      <c r="X284" s="448"/>
      <c r="Y284" s="448"/>
      <c r="Z284" s="448"/>
    </row>
    <row r="285" spans="1:26" s="449" customFormat="1" ht="24" customHeight="1">
      <c r="A285" s="515"/>
      <c r="B285" s="516"/>
      <c r="C285" s="516"/>
      <c r="D285" s="517"/>
      <c r="E285" s="518"/>
      <c r="F285" s="517"/>
      <c r="G285" s="517"/>
      <c r="H285" s="517"/>
      <c r="I285" s="519"/>
      <c r="J285" s="509">
        <v>62127351018</v>
      </c>
      <c r="K285" s="517"/>
      <c r="L285" s="522" t="s">
        <v>523</v>
      </c>
      <c r="M285" s="519"/>
      <c r="N285" s="519"/>
      <c r="O285" s="516"/>
      <c r="P285" s="448"/>
      <c r="Q285" s="448"/>
      <c r="R285" s="448"/>
      <c r="S285" s="448"/>
      <c r="T285" s="448"/>
      <c r="U285" s="448"/>
      <c r="V285" s="448"/>
      <c r="W285" s="448"/>
      <c r="X285" s="448"/>
      <c r="Y285" s="448"/>
      <c r="Z285" s="448"/>
    </row>
    <row r="286" spans="1:26" s="449" customFormat="1" ht="24" customHeight="1">
      <c r="A286" s="504">
        <v>11</v>
      </c>
      <c r="B286" s="505" t="s">
        <v>524</v>
      </c>
      <c r="C286" s="505" t="s">
        <v>510</v>
      </c>
      <c r="D286" s="506" t="s">
        <v>97</v>
      </c>
      <c r="E286" s="507" t="s">
        <v>110</v>
      </c>
      <c r="F286" s="506"/>
      <c r="G286" s="506"/>
      <c r="H286" s="506"/>
      <c r="I286" s="508" t="s">
        <v>511</v>
      </c>
      <c r="J286" s="520">
        <v>62127351002</v>
      </c>
      <c r="K286" s="506">
        <v>3</v>
      </c>
      <c r="L286" s="521" t="s">
        <v>525</v>
      </c>
      <c r="M286" s="508" t="s">
        <v>100</v>
      </c>
      <c r="N286" s="508" t="s">
        <v>513</v>
      </c>
      <c r="O286" s="505" t="s">
        <v>478</v>
      </c>
      <c r="P286" s="448"/>
      <c r="Q286" s="448"/>
      <c r="R286" s="448"/>
      <c r="S286" s="448"/>
      <c r="T286" s="448"/>
      <c r="U286" s="448"/>
      <c r="V286" s="448"/>
      <c r="W286" s="448"/>
      <c r="X286" s="448"/>
      <c r="Y286" s="448"/>
      <c r="Z286" s="448"/>
    </row>
    <row r="287" spans="1:26" s="449" customFormat="1" ht="24" customHeight="1">
      <c r="A287" s="486"/>
      <c r="B287" s="511"/>
      <c r="C287" s="511"/>
      <c r="D287" s="512"/>
      <c r="E287" s="513"/>
      <c r="F287" s="512"/>
      <c r="G287" s="512"/>
      <c r="H287" s="512"/>
      <c r="I287" s="514"/>
      <c r="J287" s="509">
        <v>62127351003</v>
      </c>
      <c r="K287" s="512"/>
      <c r="L287" s="522" t="s">
        <v>526</v>
      </c>
      <c r="M287" s="514"/>
      <c r="N287" s="514"/>
      <c r="O287" s="511"/>
      <c r="P287" s="448"/>
      <c r="Q287" s="448"/>
      <c r="R287" s="448"/>
      <c r="S287" s="448"/>
      <c r="T287" s="448"/>
      <c r="U287" s="448"/>
      <c r="V287" s="448"/>
      <c r="W287" s="448"/>
      <c r="X287" s="448"/>
      <c r="Y287" s="448"/>
      <c r="Z287" s="448"/>
    </row>
    <row r="288" spans="1:26" s="449" customFormat="1" ht="24" customHeight="1">
      <c r="A288" s="486"/>
      <c r="B288" s="511"/>
      <c r="C288" s="511"/>
      <c r="D288" s="512"/>
      <c r="E288" s="513"/>
      <c r="F288" s="512"/>
      <c r="G288" s="512"/>
      <c r="H288" s="512"/>
      <c r="I288" s="514"/>
      <c r="J288" s="509">
        <v>62127351004</v>
      </c>
      <c r="K288" s="512"/>
      <c r="L288" s="522" t="s">
        <v>527</v>
      </c>
      <c r="M288" s="514"/>
      <c r="N288" s="514"/>
      <c r="O288" s="511"/>
      <c r="P288" s="448"/>
      <c r="Q288" s="448"/>
      <c r="R288" s="448"/>
      <c r="S288" s="448"/>
      <c r="T288" s="448"/>
      <c r="U288" s="448"/>
      <c r="V288" s="448"/>
      <c r="W288" s="448"/>
      <c r="X288" s="448"/>
      <c r="Y288" s="448"/>
      <c r="Z288" s="448"/>
    </row>
    <row r="289" spans="1:26" s="449" customFormat="1" ht="24" customHeight="1">
      <c r="A289" s="486"/>
      <c r="B289" s="511"/>
      <c r="C289" s="511"/>
      <c r="D289" s="512"/>
      <c r="E289" s="513"/>
      <c r="F289" s="512"/>
      <c r="G289" s="512"/>
      <c r="H289" s="512"/>
      <c r="I289" s="514"/>
      <c r="J289" s="509">
        <v>62127351020</v>
      </c>
      <c r="K289" s="512"/>
      <c r="L289" s="522" t="s">
        <v>528</v>
      </c>
      <c r="M289" s="514"/>
      <c r="N289" s="514"/>
      <c r="O289" s="511"/>
      <c r="P289" s="448"/>
      <c r="Q289" s="448"/>
      <c r="R289" s="448"/>
      <c r="S289" s="448"/>
      <c r="T289" s="448"/>
      <c r="U289" s="448"/>
      <c r="V289" s="448"/>
      <c r="W289" s="448"/>
      <c r="X289" s="448"/>
      <c r="Y289" s="448"/>
      <c r="Z289" s="448"/>
    </row>
    <row r="290" spans="1:26" s="449" customFormat="1" ht="24" customHeight="1">
      <c r="A290" s="515"/>
      <c r="B290" s="516"/>
      <c r="C290" s="516"/>
      <c r="D290" s="517"/>
      <c r="E290" s="518"/>
      <c r="F290" s="517"/>
      <c r="G290" s="517"/>
      <c r="H290" s="517"/>
      <c r="I290" s="519"/>
      <c r="J290" s="509">
        <v>62127351027</v>
      </c>
      <c r="K290" s="517"/>
      <c r="L290" s="522" t="s">
        <v>529</v>
      </c>
      <c r="M290" s="519"/>
      <c r="N290" s="519"/>
      <c r="O290" s="516"/>
      <c r="P290" s="448"/>
      <c r="Q290" s="448"/>
      <c r="R290" s="448"/>
      <c r="S290" s="448"/>
      <c r="T290" s="448"/>
      <c r="U290" s="448"/>
      <c r="V290" s="448"/>
      <c r="W290" s="448"/>
      <c r="X290" s="448"/>
      <c r="Y290" s="448"/>
      <c r="Z290" s="448"/>
    </row>
    <row r="291" spans="1:26" s="449" customFormat="1" ht="24" customHeight="1">
      <c r="A291" s="504">
        <v>12</v>
      </c>
      <c r="B291" s="505" t="s">
        <v>530</v>
      </c>
      <c r="C291" s="523" t="s">
        <v>531</v>
      </c>
      <c r="D291" s="506" t="s">
        <v>97</v>
      </c>
      <c r="E291" s="507" t="s">
        <v>110</v>
      </c>
      <c r="F291" s="506"/>
      <c r="G291" s="506"/>
      <c r="H291" s="506"/>
      <c r="I291" s="524">
        <v>242937</v>
      </c>
      <c r="J291" s="525">
        <v>62127343025</v>
      </c>
      <c r="K291" s="506">
        <v>3</v>
      </c>
      <c r="L291" s="459" t="s">
        <v>532</v>
      </c>
      <c r="M291" s="508" t="s">
        <v>100</v>
      </c>
      <c r="N291" s="508" t="s">
        <v>533</v>
      </c>
      <c r="O291" s="506" t="s">
        <v>478</v>
      </c>
      <c r="P291" s="448"/>
      <c r="Q291" s="448"/>
      <c r="R291" s="448"/>
      <c r="S291" s="448"/>
      <c r="T291" s="448"/>
      <c r="U291" s="448"/>
      <c r="V291" s="448"/>
      <c r="W291" s="448"/>
      <c r="X291" s="448"/>
      <c r="Y291" s="448"/>
      <c r="Z291" s="448"/>
    </row>
    <row r="292" spans="1:26" s="449" customFormat="1" ht="24" customHeight="1">
      <c r="A292" s="486"/>
      <c r="B292" s="511"/>
      <c r="C292" s="487"/>
      <c r="D292" s="512"/>
      <c r="E292" s="513"/>
      <c r="F292" s="512"/>
      <c r="G292" s="512"/>
      <c r="H292" s="512"/>
      <c r="I292" s="526"/>
      <c r="J292" s="527">
        <v>62127343020</v>
      </c>
      <c r="K292" s="512"/>
      <c r="L292" s="469" t="s">
        <v>534</v>
      </c>
      <c r="M292" s="514"/>
      <c r="N292" s="514"/>
      <c r="O292" s="512"/>
      <c r="P292" s="448"/>
      <c r="Q292" s="448"/>
      <c r="R292" s="448"/>
      <c r="S292" s="448"/>
      <c r="T292" s="448"/>
      <c r="U292" s="448"/>
      <c r="V292" s="448"/>
      <c r="W292" s="448"/>
      <c r="X292" s="448"/>
      <c r="Y292" s="448"/>
      <c r="Z292" s="448"/>
    </row>
    <row r="293" spans="1:26" s="449" customFormat="1" ht="24" customHeight="1">
      <c r="A293" s="515"/>
      <c r="B293" s="516"/>
      <c r="C293" s="496"/>
      <c r="D293" s="517"/>
      <c r="E293" s="518"/>
      <c r="F293" s="517"/>
      <c r="G293" s="517"/>
      <c r="H293" s="517"/>
      <c r="I293" s="528"/>
      <c r="J293" s="527">
        <v>62127343045</v>
      </c>
      <c r="K293" s="517"/>
      <c r="L293" s="469" t="s">
        <v>535</v>
      </c>
      <c r="M293" s="519"/>
      <c r="N293" s="519"/>
      <c r="O293" s="517"/>
      <c r="P293" s="448"/>
      <c r="Q293" s="448"/>
      <c r="R293" s="448"/>
      <c r="S293" s="448"/>
      <c r="T293" s="448"/>
      <c r="U293" s="448"/>
      <c r="V293" s="448"/>
      <c r="W293" s="448"/>
      <c r="X293" s="448"/>
      <c r="Y293" s="448"/>
      <c r="Z293" s="448"/>
    </row>
    <row r="294" spans="1:26" s="449" customFormat="1" ht="24" customHeight="1">
      <c r="A294" s="504">
        <v>13</v>
      </c>
      <c r="B294" s="505" t="s">
        <v>536</v>
      </c>
      <c r="C294" s="523" t="s">
        <v>531</v>
      </c>
      <c r="D294" s="506" t="s">
        <v>97</v>
      </c>
      <c r="E294" s="507" t="s">
        <v>110</v>
      </c>
      <c r="F294" s="506"/>
      <c r="G294" s="506"/>
      <c r="H294" s="506"/>
      <c r="I294" s="524">
        <v>242937</v>
      </c>
      <c r="J294" s="520">
        <v>63127321077</v>
      </c>
      <c r="K294" s="506">
        <v>2</v>
      </c>
      <c r="L294" s="521" t="s">
        <v>537</v>
      </c>
      <c r="M294" s="508" t="s">
        <v>100</v>
      </c>
      <c r="N294" s="508" t="s">
        <v>538</v>
      </c>
      <c r="O294" s="506" t="s">
        <v>478</v>
      </c>
      <c r="P294" s="448"/>
      <c r="Q294" s="448"/>
      <c r="R294" s="448"/>
      <c r="S294" s="448"/>
      <c r="T294" s="448"/>
      <c r="U294" s="448"/>
      <c r="V294" s="448"/>
      <c r="W294" s="448"/>
      <c r="X294" s="448"/>
      <c r="Y294" s="448"/>
      <c r="Z294" s="448"/>
    </row>
    <row r="295" spans="1:26" s="449" customFormat="1" ht="24" customHeight="1">
      <c r="A295" s="486"/>
      <c r="B295" s="511"/>
      <c r="C295" s="487"/>
      <c r="D295" s="512"/>
      <c r="E295" s="513"/>
      <c r="F295" s="512"/>
      <c r="G295" s="512"/>
      <c r="H295" s="512"/>
      <c r="I295" s="526"/>
      <c r="J295" s="509">
        <v>63127321017</v>
      </c>
      <c r="K295" s="512"/>
      <c r="L295" s="522" t="s">
        <v>539</v>
      </c>
      <c r="M295" s="514"/>
      <c r="N295" s="514"/>
      <c r="O295" s="512"/>
      <c r="P295" s="448"/>
      <c r="Q295" s="448"/>
      <c r="R295" s="448"/>
      <c r="S295" s="448"/>
      <c r="T295" s="448"/>
      <c r="U295" s="448"/>
      <c r="V295" s="448"/>
      <c r="W295" s="448"/>
      <c r="X295" s="448"/>
      <c r="Y295" s="448"/>
      <c r="Z295" s="448"/>
    </row>
    <row r="296" spans="1:26" s="449" customFormat="1" ht="24" customHeight="1">
      <c r="A296" s="486"/>
      <c r="B296" s="511"/>
      <c r="C296" s="487"/>
      <c r="D296" s="512"/>
      <c r="E296" s="513"/>
      <c r="F296" s="512"/>
      <c r="G296" s="512"/>
      <c r="H296" s="512"/>
      <c r="I296" s="526"/>
      <c r="J296" s="509">
        <v>63127321018</v>
      </c>
      <c r="K296" s="512"/>
      <c r="L296" s="522" t="s">
        <v>540</v>
      </c>
      <c r="M296" s="514"/>
      <c r="N296" s="514"/>
      <c r="O296" s="512"/>
      <c r="P296" s="448"/>
      <c r="Q296" s="448"/>
      <c r="R296" s="448"/>
      <c r="S296" s="448"/>
      <c r="T296" s="448"/>
      <c r="U296" s="448"/>
      <c r="V296" s="448"/>
      <c r="W296" s="448"/>
      <c r="X296" s="448"/>
      <c r="Y296" s="448"/>
      <c r="Z296" s="448"/>
    </row>
    <row r="297" spans="1:26" s="449" customFormat="1" ht="24" customHeight="1">
      <c r="A297" s="495"/>
      <c r="B297" s="516"/>
      <c r="C297" s="529"/>
      <c r="D297" s="530"/>
      <c r="E297" s="531"/>
      <c r="F297" s="530"/>
      <c r="G297" s="530"/>
      <c r="H297" s="530"/>
      <c r="I297" s="532"/>
      <c r="J297" s="533">
        <v>63127321074</v>
      </c>
      <c r="K297" s="517"/>
      <c r="L297" s="534" t="s">
        <v>541</v>
      </c>
      <c r="M297" s="519"/>
      <c r="N297" s="519"/>
      <c r="O297" s="517"/>
      <c r="P297" s="448"/>
      <c r="Q297" s="448"/>
      <c r="R297" s="448"/>
      <c r="S297" s="448"/>
      <c r="T297" s="448"/>
      <c r="U297" s="448"/>
      <c r="V297" s="448"/>
      <c r="W297" s="448"/>
      <c r="X297" s="448"/>
      <c r="Y297" s="448"/>
      <c r="Z297" s="448"/>
    </row>
    <row r="298" spans="1:26" s="449" customFormat="1" ht="24" customHeight="1">
      <c r="A298" s="535">
        <v>14</v>
      </c>
      <c r="B298" s="536" t="s">
        <v>492</v>
      </c>
      <c r="C298" s="537" t="s">
        <v>493</v>
      </c>
      <c r="D298" s="538" t="s">
        <v>97</v>
      </c>
      <c r="E298" s="539" t="s">
        <v>110</v>
      </c>
      <c r="F298" s="538"/>
      <c r="G298" s="540"/>
      <c r="H298" s="538"/>
      <c r="I298" s="541">
        <v>23816</v>
      </c>
      <c r="J298" s="542">
        <v>62127321009</v>
      </c>
      <c r="K298" s="543">
        <v>3</v>
      </c>
      <c r="L298" s="538" t="s">
        <v>494</v>
      </c>
      <c r="M298" s="544" t="s">
        <v>100</v>
      </c>
      <c r="N298" s="545" t="s">
        <v>487</v>
      </c>
      <c r="O298" s="545" t="s">
        <v>478</v>
      </c>
      <c r="P298" s="448"/>
      <c r="Q298" s="448"/>
      <c r="R298" s="448"/>
      <c r="S298" s="448"/>
      <c r="T298" s="448"/>
      <c r="U298" s="448"/>
      <c r="V298" s="448"/>
      <c r="W298" s="448"/>
      <c r="X298" s="448"/>
      <c r="Y298" s="448"/>
      <c r="Z298" s="448"/>
    </row>
    <row r="299" spans="1:26" s="449" customFormat="1" ht="24" customHeight="1">
      <c r="A299" s="535"/>
      <c r="B299" s="536"/>
      <c r="C299" s="537"/>
      <c r="D299" s="546" t="s">
        <v>97</v>
      </c>
      <c r="E299" s="547" t="s">
        <v>110</v>
      </c>
      <c r="F299" s="546"/>
      <c r="G299" s="548"/>
      <c r="H299" s="546"/>
      <c r="I299" s="543"/>
      <c r="J299" s="549">
        <v>62127321005</v>
      </c>
      <c r="K299" s="543"/>
      <c r="L299" s="546" t="s">
        <v>495</v>
      </c>
      <c r="M299" s="544"/>
      <c r="N299" s="545"/>
      <c r="O299" s="545"/>
      <c r="P299" s="448"/>
      <c r="Q299" s="448"/>
      <c r="R299" s="448"/>
      <c r="S299" s="448"/>
      <c r="T299" s="448"/>
      <c r="U299" s="448"/>
      <c r="V299" s="448"/>
      <c r="W299" s="448"/>
      <c r="X299" s="448"/>
      <c r="Y299" s="448"/>
      <c r="Z299" s="448"/>
    </row>
    <row r="300" spans="1:26" s="449" customFormat="1" ht="24" customHeight="1">
      <c r="A300" s="535"/>
      <c r="B300" s="536"/>
      <c r="C300" s="537"/>
      <c r="D300" s="550" t="s">
        <v>97</v>
      </c>
      <c r="E300" s="551" t="s">
        <v>110</v>
      </c>
      <c r="F300" s="550"/>
      <c r="G300" s="552"/>
      <c r="H300" s="550"/>
      <c r="I300" s="543"/>
      <c r="J300" s="553">
        <v>62127321107</v>
      </c>
      <c r="K300" s="543"/>
      <c r="L300" s="550" t="s">
        <v>496</v>
      </c>
      <c r="M300" s="544"/>
      <c r="N300" s="545"/>
      <c r="O300" s="545"/>
      <c r="P300" s="448"/>
      <c r="Q300" s="448"/>
      <c r="R300" s="448"/>
      <c r="S300" s="448"/>
      <c r="T300" s="448"/>
      <c r="U300" s="448"/>
      <c r="V300" s="448"/>
      <c r="W300" s="448"/>
      <c r="X300" s="448"/>
      <c r="Y300" s="448"/>
      <c r="Z300" s="448"/>
    </row>
    <row r="301" spans="1:26" s="133" customFormat="1" ht="24" customHeight="1">
      <c r="A301" s="252"/>
      <c r="B301" s="442"/>
      <c r="C301" s="252"/>
      <c r="D301" s="252" t="s">
        <v>105</v>
      </c>
      <c r="E301" s="252"/>
      <c r="F301" s="252"/>
      <c r="G301" s="252"/>
      <c r="H301" s="252"/>
      <c r="I301" s="253"/>
      <c r="J301" s="554"/>
      <c r="K301" s="555"/>
      <c r="L301" s="442"/>
      <c r="M301" s="555"/>
      <c r="N301" s="555"/>
      <c r="O301" s="555"/>
      <c r="P301" s="131"/>
      <c r="Q301" s="132"/>
      <c r="R301" s="132"/>
      <c r="S301" s="132"/>
      <c r="T301" s="132"/>
      <c r="U301" s="132"/>
      <c r="V301" s="132"/>
      <c r="W301" s="132"/>
      <c r="X301" s="132"/>
      <c r="Y301" s="132"/>
      <c r="Z301" s="132"/>
    </row>
    <row r="302" spans="1:26" s="159" customFormat="1" ht="22.5" customHeight="1">
      <c r="A302" s="291" t="s">
        <v>50</v>
      </c>
      <c r="B302" s="292"/>
      <c r="C302" s="292"/>
      <c r="D302" s="292"/>
      <c r="E302" s="292"/>
      <c r="F302" s="292"/>
      <c r="G302" s="292"/>
      <c r="H302" s="292"/>
      <c r="I302" s="292"/>
      <c r="J302" s="292"/>
      <c r="K302" s="292"/>
      <c r="L302" s="292"/>
      <c r="M302" s="292"/>
      <c r="N302" s="292"/>
      <c r="O302" s="293"/>
      <c r="P302" s="131"/>
      <c r="Q302" s="158"/>
      <c r="R302" s="158"/>
      <c r="S302" s="158"/>
      <c r="T302" s="158"/>
      <c r="U302" s="158"/>
      <c r="V302" s="158"/>
      <c r="W302" s="158"/>
      <c r="X302" s="158"/>
      <c r="Y302" s="158"/>
      <c r="Z302" s="158"/>
    </row>
    <row r="303" spans="1:26" s="559" customFormat="1" ht="102.75" customHeight="1">
      <c r="A303" s="246">
        <v>1</v>
      </c>
      <c r="B303" s="247" t="s">
        <v>542</v>
      </c>
      <c r="C303" s="247" t="s">
        <v>543</v>
      </c>
      <c r="D303" s="248" t="s">
        <v>97</v>
      </c>
      <c r="E303" s="318" t="s">
        <v>110</v>
      </c>
      <c r="F303" s="248"/>
      <c r="G303" s="248"/>
      <c r="H303" s="248"/>
      <c r="I303" s="556">
        <v>243009</v>
      </c>
      <c r="J303" s="557">
        <v>61132523037</v>
      </c>
      <c r="K303" s="251">
        <v>4</v>
      </c>
      <c r="L303" s="248" t="s">
        <v>544</v>
      </c>
      <c r="M303" s="251" t="s">
        <v>100</v>
      </c>
      <c r="N303" s="248" t="s">
        <v>545</v>
      </c>
      <c r="O303" s="248" t="s">
        <v>546</v>
      </c>
      <c r="P303" s="558"/>
      <c r="Q303" s="558"/>
      <c r="R303" s="558"/>
      <c r="S303" s="558"/>
      <c r="T303" s="558"/>
      <c r="U303" s="558"/>
      <c r="V303" s="558"/>
      <c r="W303" s="558"/>
      <c r="X303" s="558"/>
      <c r="Y303" s="558"/>
      <c r="Z303" s="558"/>
    </row>
    <row r="304" spans="1:26" s="159" customFormat="1" ht="33.75" customHeight="1">
      <c r="A304" s="252"/>
      <c r="B304" s="252"/>
      <c r="C304" s="252"/>
      <c r="D304" s="252" t="s">
        <v>105</v>
      </c>
      <c r="E304" s="252"/>
      <c r="F304" s="252"/>
      <c r="G304" s="252"/>
      <c r="H304" s="252"/>
      <c r="I304" s="253"/>
      <c r="J304" s="254"/>
      <c r="K304" s="255"/>
      <c r="L304" s="252"/>
      <c r="M304" s="255"/>
      <c r="N304" s="255"/>
      <c r="O304" s="255"/>
      <c r="P304" s="131"/>
      <c r="Q304" s="158"/>
      <c r="R304" s="158"/>
      <c r="S304" s="158"/>
      <c r="T304" s="158"/>
      <c r="U304" s="158"/>
      <c r="V304" s="158"/>
      <c r="W304" s="158"/>
      <c r="X304" s="158"/>
      <c r="Y304" s="158"/>
      <c r="Z304" s="158"/>
    </row>
    <row r="305" spans="1:26" s="159" customFormat="1" ht="27" customHeight="1">
      <c r="A305" s="291" t="s">
        <v>52</v>
      </c>
      <c r="B305" s="292"/>
      <c r="C305" s="292"/>
      <c r="D305" s="292"/>
      <c r="E305" s="292"/>
      <c r="F305" s="292"/>
      <c r="G305" s="292"/>
      <c r="H305" s="292"/>
      <c r="I305" s="292"/>
      <c r="J305" s="292"/>
      <c r="K305" s="292"/>
      <c r="L305" s="292"/>
      <c r="M305" s="292"/>
      <c r="N305" s="292"/>
      <c r="O305" s="293"/>
      <c r="P305" s="131"/>
      <c r="Q305" s="158"/>
      <c r="R305" s="158"/>
      <c r="S305" s="158"/>
      <c r="T305" s="158"/>
      <c r="U305" s="158"/>
      <c r="V305" s="158"/>
      <c r="W305" s="158"/>
      <c r="X305" s="158"/>
      <c r="Y305" s="158"/>
      <c r="Z305" s="158"/>
    </row>
    <row r="306" spans="1:26" s="159" customFormat="1" ht="72" customHeight="1">
      <c r="A306" s="136">
        <v>1</v>
      </c>
      <c r="B306" s="154" t="s">
        <v>547</v>
      </c>
      <c r="C306" s="152" t="s">
        <v>548</v>
      </c>
      <c r="D306" s="152" t="s">
        <v>166</v>
      </c>
      <c r="E306" s="152"/>
      <c r="F306" s="152"/>
      <c r="G306" s="152"/>
      <c r="H306" s="240" t="s">
        <v>110</v>
      </c>
      <c r="I306" s="153">
        <v>23743</v>
      </c>
      <c r="J306" s="152">
        <v>62423471139</v>
      </c>
      <c r="K306" s="160">
        <v>3</v>
      </c>
      <c r="L306" s="152" t="s">
        <v>549</v>
      </c>
      <c r="M306" s="160" t="s">
        <v>100</v>
      </c>
      <c r="N306" s="160" t="s">
        <v>550</v>
      </c>
      <c r="O306" s="160" t="s">
        <v>551</v>
      </c>
      <c r="P306" s="131"/>
      <c r="Q306" s="158"/>
      <c r="R306" s="158"/>
      <c r="S306" s="158"/>
      <c r="T306" s="158"/>
      <c r="U306" s="158"/>
      <c r="V306" s="158"/>
      <c r="W306" s="158"/>
      <c r="X306" s="158"/>
      <c r="Y306" s="158"/>
      <c r="Z306" s="158"/>
    </row>
    <row r="307" spans="1:26" s="159" customFormat="1" ht="60" customHeight="1">
      <c r="A307" s="136">
        <v>2</v>
      </c>
      <c r="B307" s="154" t="s">
        <v>118</v>
      </c>
      <c r="C307" s="152" t="s">
        <v>119</v>
      </c>
      <c r="D307" s="152" t="s">
        <v>97</v>
      </c>
      <c r="E307" s="152"/>
      <c r="F307" s="152"/>
      <c r="G307" s="152"/>
      <c r="H307" s="240" t="s">
        <v>110</v>
      </c>
      <c r="I307" s="153">
        <v>23717</v>
      </c>
      <c r="J307" s="152">
        <v>61123450058</v>
      </c>
      <c r="K307" s="160">
        <v>4</v>
      </c>
      <c r="L307" s="152" t="s">
        <v>552</v>
      </c>
      <c r="M307" s="160" t="s">
        <v>100</v>
      </c>
      <c r="N307" s="160" t="s">
        <v>553</v>
      </c>
      <c r="O307" s="160" t="s">
        <v>551</v>
      </c>
      <c r="P307" s="131"/>
      <c r="Q307" s="158"/>
      <c r="R307" s="158"/>
      <c r="S307" s="158"/>
      <c r="T307" s="158"/>
      <c r="U307" s="158"/>
      <c r="V307" s="158"/>
      <c r="W307" s="158"/>
      <c r="X307" s="158"/>
      <c r="Y307" s="158"/>
      <c r="Z307" s="158"/>
    </row>
    <row r="308" spans="1:26" s="159" customFormat="1" ht="79.5" customHeight="1">
      <c r="A308" s="136">
        <v>3</v>
      </c>
      <c r="B308" s="154" t="s">
        <v>554</v>
      </c>
      <c r="C308" s="152" t="s">
        <v>119</v>
      </c>
      <c r="D308" s="152" t="s">
        <v>97</v>
      </c>
      <c r="E308" s="152"/>
      <c r="F308" s="152"/>
      <c r="G308" s="152"/>
      <c r="H308" s="240" t="s">
        <v>110</v>
      </c>
      <c r="I308" s="153">
        <v>23717</v>
      </c>
      <c r="J308" s="152">
        <v>61123450058</v>
      </c>
      <c r="K308" s="160">
        <v>4</v>
      </c>
      <c r="L308" s="152" t="s">
        <v>552</v>
      </c>
      <c r="M308" s="160" t="s">
        <v>100</v>
      </c>
      <c r="N308" s="160" t="s">
        <v>553</v>
      </c>
      <c r="O308" s="160" t="s">
        <v>551</v>
      </c>
      <c r="P308" s="131"/>
      <c r="Q308" s="158"/>
      <c r="R308" s="158"/>
      <c r="S308" s="158"/>
      <c r="T308" s="158"/>
      <c r="U308" s="158"/>
      <c r="V308" s="158"/>
      <c r="W308" s="158"/>
      <c r="X308" s="158"/>
      <c r="Y308" s="158"/>
      <c r="Z308" s="158"/>
    </row>
    <row r="309" spans="1:26" s="560" customFormat="1" ht="144">
      <c r="A309" s="136">
        <v>4</v>
      </c>
      <c r="B309" s="154" t="s">
        <v>555</v>
      </c>
      <c r="C309" s="154" t="s">
        <v>556</v>
      </c>
      <c r="D309" s="152" t="s">
        <v>97</v>
      </c>
      <c r="E309" s="240" t="s">
        <v>110</v>
      </c>
      <c r="F309" s="152"/>
      <c r="G309" s="152"/>
      <c r="H309" s="240"/>
      <c r="I309" s="154" t="s">
        <v>557</v>
      </c>
      <c r="J309" s="152">
        <v>62123440130</v>
      </c>
      <c r="K309" s="160">
        <v>3</v>
      </c>
      <c r="L309" s="152" t="s">
        <v>558</v>
      </c>
      <c r="M309" s="160" t="s">
        <v>100</v>
      </c>
      <c r="N309" s="160" t="s">
        <v>559</v>
      </c>
      <c r="O309" s="160" t="s">
        <v>551</v>
      </c>
      <c r="P309" s="131"/>
      <c r="Q309" s="158"/>
      <c r="R309" s="158"/>
      <c r="S309" s="158"/>
      <c r="T309" s="158"/>
      <c r="U309" s="158"/>
      <c r="V309" s="158"/>
      <c r="W309" s="158"/>
      <c r="X309" s="158"/>
      <c r="Y309" s="158"/>
      <c r="Z309" s="158"/>
    </row>
    <row r="310" spans="1:26" s="223" customFormat="1" ht="83.25" customHeight="1">
      <c r="A310" s="136">
        <v>5</v>
      </c>
      <c r="B310" s="154" t="s">
        <v>560</v>
      </c>
      <c r="C310" s="154" t="s">
        <v>561</v>
      </c>
      <c r="D310" s="152" t="s">
        <v>97</v>
      </c>
      <c r="E310" s="152"/>
      <c r="F310" s="152"/>
      <c r="G310" s="152"/>
      <c r="H310" s="240" t="s">
        <v>110</v>
      </c>
      <c r="I310" s="153">
        <v>23692</v>
      </c>
      <c r="J310" s="152">
        <v>61123440061</v>
      </c>
      <c r="K310" s="160">
        <v>4</v>
      </c>
      <c r="L310" s="152" t="s">
        <v>562</v>
      </c>
      <c r="M310" s="160" t="s">
        <v>100</v>
      </c>
      <c r="N310" s="160" t="s">
        <v>559</v>
      </c>
      <c r="O310" s="160" t="s">
        <v>551</v>
      </c>
      <c r="P310" s="131"/>
      <c r="Q310" s="222"/>
      <c r="R310" s="222"/>
      <c r="S310" s="222"/>
      <c r="T310" s="222"/>
      <c r="U310" s="222"/>
      <c r="V310" s="222"/>
      <c r="W310" s="222"/>
      <c r="X310" s="222"/>
      <c r="Y310" s="222"/>
      <c r="Z310" s="222"/>
    </row>
    <row r="311" spans="1:26" s="133" customFormat="1" ht="48">
      <c r="A311" s="136">
        <v>6</v>
      </c>
      <c r="B311" s="154" t="s">
        <v>563</v>
      </c>
      <c r="C311" s="154" t="s">
        <v>564</v>
      </c>
      <c r="D311" s="152" t="s">
        <v>97</v>
      </c>
      <c r="E311" s="152"/>
      <c r="F311" s="152"/>
      <c r="G311" s="240" t="s">
        <v>110</v>
      </c>
      <c r="H311" s="240"/>
      <c r="I311" s="153">
        <v>242906</v>
      </c>
      <c r="J311" s="152">
        <v>63463825033</v>
      </c>
      <c r="K311" s="160">
        <v>2</v>
      </c>
      <c r="L311" s="152" t="s">
        <v>565</v>
      </c>
      <c r="M311" s="160" t="s">
        <v>431</v>
      </c>
      <c r="N311" s="160" t="s">
        <v>566</v>
      </c>
      <c r="O311" s="160" t="s">
        <v>551</v>
      </c>
      <c r="P311" s="131"/>
      <c r="Q311" s="132"/>
      <c r="R311" s="132"/>
      <c r="S311" s="132"/>
      <c r="T311" s="132"/>
      <c r="U311" s="132"/>
      <c r="V311" s="134" t="s">
        <v>105</v>
      </c>
      <c r="W311" s="132"/>
      <c r="X311" s="132"/>
      <c r="Y311" s="132"/>
      <c r="Z311" s="132"/>
    </row>
    <row r="312" spans="1:26" s="564" customFormat="1" ht="75.75" customHeight="1">
      <c r="A312" s="136">
        <v>7</v>
      </c>
      <c r="B312" s="154" t="s">
        <v>567</v>
      </c>
      <c r="C312" s="152" t="s">
        <v>568</v>
      </c>
      <c r="D312" s="152" t="s">
        <v>97</v>
      </c>
      <c r="E312" s="152"/>
      <c r="F312" s="152"/>
      <c r="G312" s="152"/>
      <c r="H312" s="240" t="s">
        <v>110</v>
      </c>
      <c r="I312" s="561" t="s">
        <v>569</v>
      </c>
      <c r="J312" s="215">
        <v>63123471180</v>
      </c>
      <c r="K312" s="562">
        <v>2</v>
      </c>
      <c r="L312" s="563" t="s">
        <v>570</v>
      </c>
      <c r="M312" s="562" t="s">
        <v>100</v>
      </c>
      <c r="N312" s="562" t="s">
        <v>550</v>
      </c>
      <c r="O312" s="562" t="s">
        <v>551</v>
      </c>
      <c r="P312" s="131"/>
      <c r="Q312" s="158"/>
      <c r="R312" s="158"/>
      <c r="S312" s="158"/>
      <c r="T312" s="158"/>
      <c r="U312" s="158"/>
      <c r="V312" s="158"/>
      <c r="W312" s="158"/>
      <c r="X312" s="158"/>
      <c r="Y312" s="158"/>
      <c r="Z312" s="158"/>
    </row>
    <row r="313" spans="1:26" s="564" customFormat="1" ht="75.75" customHeight="1">
      <c r="A313" s="136">
        <v>8</v>
      </c>
      <c r="B313" s="154" t="s">
        <v>571</v>
      </c>
      <c r="C313" s="152" t="s">
        <v>568</v>
      </c>
      <c r="D313" s="152" t="s">
        <v>97</v>
      </c>
      <c r="E313" s="152"/>
      <c r="F313" s="152"/>
      <c r="G313" s="152"/>
      <c r="H313" s="240" t="s">
        <v>110</v>
      </c>
      <c r="I313" s="561">
        <v>242876</v>
      </c>
      <c r="J313" s="215">
        <v>63123471180</v>
      </c>
      <c r="K313" s="562">
        <v>2</v>
      </c>
      <c r="L313" s="563" t="s">
        <v>570</v>
      </c>
      <c r="M313" s="562" t="s">
        <v>100</v>
      </c>
      <c r="N313" s="562" t="s">
        <v>550</v>
      </c>
      <c r="O313" s="562" t="s">
        <v>551</v>
      </c>
      <c r="P313" s="131"/>
      <c r="Q313" s="158"/>
      <c r="R313" s="158"/>
      <c r="S313" s="158"/>
      <c r="T313" s="158"/>
      <c r="U313" s="158"/>
      <c r="V313" s="158"/>
      <c r="W313" s="158"/>
      <c r="X313" s="158"/>
      <c r="Y313" s="158"/>
      <c r="Z313" s="158"/>
    </row>
    <row r="314" spans="1:26" s="564" customFormat="1" ht="87.75" customHeight="1">
      <c r="A314" s="136">
        <v>9</v>
      </c>
      <c r="B314" s="182" t="s">
        <v>572</v>
      </c>
      <c r="C314" s="184" t="s">
        <v>573</v>
      </c>
      <c r="D314" s="184" t="s">
        <v>97</v>
      </c>
      <c r="E314" s="276" t="s">
        <v>110</v>
      </c>
      <c r="F314" s="184"/>
      <c r="G314" s="184"/>
      <c r="H314" s="565"/>
      <c r="I314" s="566" t="s">
        <v>574</v>
      </c>
      <c r="J314" s="567"/>
      <c r="K314" s="304">
        <v>1</v>
      </c>
      <c r="L314" s="567" t="s">
        <v>575</v>
      </c>
      <c r="M314" s="304" t="s">
        <v>100</v>
      </c>
      <c r="N314" s="304" t="s">
        <v>550</v>
      </c>
      <c r="O314" s="304" t="s">
        <v>551</v>
      </c>
      <c r="P314" s="131"/>
      <c r="Q314" s="158"/>
      <c r="R314" s="158"/>
      <c r="S314" s="158"/>
      <c r="T314" s="158"/>
      <c r="U314" s="158"/>
      <c r="V314" s="158"/>
      <c r="W314" s="158"/>
      <c r="X314" s="158"/>
      <c r="Y314" s="158"/>
      <c r="Z314" s="158"/>
    </row>
    <row r="315" spans="1:26" s="564" customFormat="1" ht="84.75" customHeight="1">
      <c r="A315" s="136">
        <v>10</v>
      </c>
      <c r="B315" s="182" t="s">
        <v>576</v>
      </c>
      <c r="C315" s="184" t="s">
        <v>573</v>
      </c>
      <c r="D315" s="184" t="s">
        <v>97</v>
      </c>
      <c r="E315" s="276" t="s">
        <v>110</v>
      </c>
      <c r="F315" s="184"/>
      <c r="G315" s="184"/>
      <c r="H315" s="276"/>
      <c r="I315" s="566" t="s">
        <v>574</v>
      </c>
      <c r="J315" s="567"/>
      <c r="K315" s="304">
        <v>1</v>
      </c>
      <c r="L315" s="567" t="s">
        <v>575</v>
      </c>
      <c r="M315" s="304" t="s">
        <v>100</v>
      </c>
      <c r="N315" s="304" t="s">
        <v>550</v>
      </c>
      <c r="O315" s="304" t="s">
        <v>551</v>
      </c>
      <c r="P315" s="131"/>
      <c r="Q315" s="158"/>
      <c r="R315" s="158"/>
      <c r="S315" s="158"/>
      <c r="T315" s="158"/>
      <c r="U315" s="158"/>
      <c r="V315" s="158"/>
      <c r="W315" s="158"/>
      <c r="X315" s="158"/>
      <c r="Y315" s="158"/>
      <c r="Z315" s="158"/>
    </row>
    <row r="316" spans="1:26" s="564" customFormat="1" ht="75.75" customHeight="1">
      <c r="A316" s="136">
        <v>11</v>
      </c>
      <c r="B316" s="182" t="s">
        <v>577</v>
      </c>
      <c r="C316" s="184" t="s">
        <v>573</v>
      </c>
      <c r="D316" s="184" t="s">
        <v>97</v>
      </c>
      <c r="E316" s="276" t="s">
        <v>110</v>
      </c>
      <c r="F316" s="568"/>
      <c r="G316" s="568"/>
      <c r="H316" s="569"/>
      <c r="I316" s="566" t="s">
        <v>574</v>
      </c>
      <c r="J316" s="567"/>
      <c r="K316" s="304">
        <v>1</v>
      </c>
      <c r="L316" s="567" t="s">
        <v>575</v>
      </c>
      <c r="M316" s="304" t="s">
        <v>100</v>
      </c>
      <c r="N316" s="304" t="s">
        <v>550</v>
      </c>
      <c r="O316" s="304" t="s">
        <v>551</v>
      </c>
      <c r="P316" s="131"/>
      <c r="Q316" s="158"/>
      <c r="R316" s="158"/>
      <c r="S316" s="158"/>
      <c r="T316" s="158"/>
      <c r="U316" s="158"/>
      <c r="V316" s="158"/>
      <c r="W316" s="158"/>
      <c r="X316" s="158"/>
      <c r="Y316" s="158"/>
      <c r="Z316" s="158"/>
    </row>
    <row r="317" spans="1:26" s="564" customFormat="1" ht="87.75" customHeight="1">
      <c r="A317" s="136">
        <v>12</v>
      </c>
      <c r="B317" s="182" t="s">
        <v>578</v>
      </c>
      <c r="C317" s="184" t="s">
        <v>573</v>
      </c>
      <c r="D317" s="184" t="s">
        <v>97</v>
      </c>
      <c r="E317" s="276" t="s">
        <v>110</v>
      </c>
      <c r="F317" s="184"/>
      <c r="G317" s="184"/>
      <c r="H317" s="565"/>
      <c r="I317" s="566" t="s">
        <v>574</v>
      </c>
      <c r="J317" s="567"/>
      <c r="K317" s="304">
        <v>1</v>
      </c>
      <c r="L317" s="567" t="s">
        <v>579</v>
      </c>
      <c r="M317" s="304" t="s">
        <v>100</v>
      </c>
      <c r="N317" s="304" t="s">
        <v>550</v>
      </c>
      <c r="O317" s="304" t="s">
        <v>551</v>
      </c>
      <c r="P317" s="131"/>
      <c r="Q317" s="158"/>
      <c r="R317" s="158"/>
      <c r="S317" s="158"/>
      <c r="T317" s="158"/>
      <c r="U317" s="158"/>
      <c r="V317" s="158"/>
      <c r="W317" s="158"/>
      <c r="X317" s="158"/>
      <c r="Y317" s="158"/>
      <c r="Z317" s="158"/>
    </row>
    <row r="318" spans="1:26" s="564" customFormat="1" ht="84.75" customHeight="1">
      <c r="A318" s="136">
        <v>13</v>
      </c>
      <c r="B318" s="182" t="s">
        <v>580</v>
      </c>
      <c r="C318" s="184" t="s">
        <v>573</v>
      </c>
      <c r="D318" s="184" t="s">
        <v>97</v>
      </c>
      <c r="E318" s="276" t="s">
        <v>110</v>
      </c>
      <c r="F318" s="184"/>
      <c r="G318" s="184"/>
      <c r="H318" s="276"/>
      <c r="I318" s="566" t="s">
        <v>574</v>
      </c>
      <c r="J318" s="567"/>
      <c r="K318" s="304">
        <v>1</v>
      </c>
      <c r="L318" s="567" t="s">
        <v>579</v>
      </c>
      <c r="M318" s="304" t="s">
        <v>100</v>
      </c>
      <c r="N318" s="304" t="s">
        <v>550</v>
      </c>
      <c r="O318" s="304" t="s">
        <v>551</v>
      </c>
      <c r="P318" s="131"/>
      <c r="Q318" s="158"/>
      <c r="R318" s="158"/>
      <c r="S318" s="158"/>
      <c r="T318" s="158"/>
      <c r="U318" s="158"/>
      <c r="V318" s="158"/>
      <c r="W318" s="158"/>
      <c r="X318" s="158"/>
      <c r="Y318" s="158"/>
      <c r="Z318" s="158"/>
    </row>
    <row r="319" spans="1:26" s="564" customFormat="1" ht="48">
      <c r="A319" s="136">
        <v>14</v>
      </c>
      <c r="B319" s="182" t="s">
        <v>581</v>
      </c>
      <c r="C319" s="184" t="s">
        <v>573</v>
      </c>
      <c r="D319" s="184" t="s">
        <v>97</v>
      </c>
      <c r="E319" s="276" t="s">
        <v>110</v>
      </c>
      <c r="F319" s="568"/>
      <c r="G319" s="568"/>
      <c r="H319" s="569"/>
      <c r="I319" s="566" t="s">
        <v>574</v>
      </c>
      <c r="J319" s="567"/>
      <c r="K319" s="304">
        <v>1</v>
      </c>
      <c r="L319" s="567" t="s">
        <v>579</v>
      </c>
      <c r="M319" s="304" t="s">
        <v>100</v>
      </c>
      <c r="N319" s="304" t="s">
        <v>550</v>
      </c>
      <c r="O319" s="304" t="s">
        <v>551</v>
      </c>
      <c r="P319" s="131"/>
      <c r="Q319" s="158"/>
      <c r="R319" s="158"/>
      <c r="S319" s="158"/>
      <c r="T319" s="158"/>
      <c r="U319" s="158"/>
      <c r="V319" s="158"/>
      <c r="W319" s="158"/>
      <c r="X319" s="158"/>
      <c r="Y319" s="158"/>
      <c r="Z319" s="158"/>
    </row>
    <row r="320" spans="1:26" s="564" customFormat="1" ht="48">
      <c r="A320" s="136">
        <v>15</v>
      </c>
      <c r="B320" s="570" t="s">
        <v>582</v>
      </c>
      <c r="C320" s="571" t="s">
        <v>573</v>
      </c>
      <c r="D320" s="572" t="s">
        <v>97</v>
      </c>
      <c r="E320" s="573" t="s">
        <v>110</v>
      </c>
      <c r="F320" s="574"/>
      <c r="G320" s="574"/>
      <c r="H320" s="573"/>
      <c r="I320" s="570" t="s">
        <v>574</v>
      </c>
      <c r="J320" s="572"/>
      <c r="K320" s="574">
        <v>1</v>
      </c>
      <c r="L320" s="575" t="s">
        <v>583</v>
      </c>
      <c r="M320" s="574" t="s">
        <v>100</v>
      </c>
      <c r="N320" s="574" t="s">
        <v>550</v>
      </c>
      <c r="O320" s="574" t="s">
        <v>551</v>
      </c>
      <c r="P320" s="131"/>
      <c r="Q320" s="158"/>
      <c r="R320" s="158"/>
      <c r="S320" s="158"/>
      <c r="T320" s="158"/>
      <c r="U320" s="158"/>
      <c r="V320" s="158"/>
      <c r="W320" s="158"/>
      <c r="X320" s="158"/>
      <c r="Y320" s="158"/>
      <c r="Z320" s="158"/>
    </row>
    <row r="321" spans="1:26" s="564" customFormat="1" ht="48">
      <c r="A321" s="136">
        <v>16</v>
      </c>
      <c r="B321" s="576" t="s">
        <v>584</v>
      </c>
      <c r="C321" s="355" t="s">
        <v>573</v>
      </c>
      <c r="D321" s="355" t="s">
        <v>97</v>
      </c>
      <c r="E321" s="577" t="s">
        <v>110</v>
      </c>
      <c r="F321" s="355"/>
      <c r="G321" s="355"/>
      <c r="H321" s="577"/>
      <c r="I321" s="566" t="s">
        <v>574</v>
      </c>
      <c r="J321" s="567"/>
      <c r="K321" s="304">
        <v>1</v>
      </c>
      <c r="L321" s="567" t="s">
        <v>585</v>
      </c>
      <c r="M321" s="304" t="s">
        <v>100</v>
      </c>
      <c r="N321" s="304" t="s">
        <v>550</v>
      </c>
      <c r="O321" s="304" t="s">
        <v>551</v>
      </c>
      <c r="P321" s="131"/>
      <c r="Q321" s="158"/>
      <c r="R321" s="158"/>
      <c r="S321" s="158"/>
      <c r="T321" s="158"/>
      <c r="U321" s="158"/>
      <c r="V321" s="158"/>
      <c r="W321" s="158"/>
      <c r="X321" s="158"/>
      <c r="Y321" s="158"/>
      <c r="Z321" s="158"/>
    </row>
    <row r="322" spans="1:26" s="564" customFormat="1" ht="48">
      <c r="A322" s="136">
        <v>17</v>
      </c>
      <c r="B322" s="576" t="s">
        <v>586</v>
      </c>
      <c r="C322" s="355" t="s">
        <v>573</v>
      </c>
      <c r="D322" s="578" t="s">
        <v>97</v>
      </c>
      <c r="E322" s="577" t="s">
        <v>110</v>
      </c>
      <c r="F322" s="578"/>
      <c r="G322" s="578"/>
      <c r="H322" s="579"/>
      <c r="I322" s="566" t="s">
        <v>574</v>
      </c>
      <c r="J322" s="567"/>
      <c r="K322" s="304">
        <v>1</v>
      </c>
      <c r="L322" s="567" t="s">
        <v>585</v>
      </c>
      <c r="M322" s="304" t="s">
        <v>100</v>
      </c>
      <c r="N322" s="304" t="s">
        <v>550</v>
      </c>
      <c r="O322" s="304" t="s">
        <v>551</v>
      </c>
      <c r="P322" s="131"/>
      <c r="Q322" s="158"/>
      <c r="R322" s="158"/>
      <c r="S322" s="158"/>
      <c r="T322" s="158"/>
      <c r="U322" s="158"/>
      <c r="V322" s="158"/>
      <c r="W322" s="158"/>
      <c r="X322" s="158"/>
      <c r="Y322" s="158"/>
      <c r="Z322" s="158"/>
    </row>
    <row r="323" spans="1:26" s="133" customFormat="1" ht="24" customHeight="1">
      <c r="A323" s="136">
        <v>18</v>
      </c>
      <c r="B323" s="152" t="s">
        <v>587</v>
      </c>
      <c r="C323" s="155" t="s">
        <v>316</v>
      </c>
      <c r="D323" s="152" t="s">
        <v>97</v>
      </c>
      <c r="E323" s="152"/>
      <c r="F323" s="152"/>
      <c r="G323" s="152"/>
      <c r="H323" s="580" t="s">
        <v>110</v>
      </c>
      <c r="I323" s="241">
        <v>242876</v>
      </c>
      <c r="J323" s="160">
        <v>61123450058</v>
      </c>
      <c r="K323" s="160">
        <v>4</v>
      </c>
      <c r="L323" s="152" t="s">
        <v>552</v>
      </c>
      <c r="M323" s="160" t="s">
        <v>100</v>
      </c>
      <c r="N323" s="160" t="s">
        <v>553</v>
      </c>
      <c r="O323" s="160" t="s">
        <v>551</v>
      </c>
      <c r="P323" s="131"/>
      <c r="Q323" s="132"/>
      <c r="R323" s="132"/>
      <c r="S323" s="132"/>
      <c r="T323" s="132"/>
      <c r="U323" s="132"/>
      <c r="V323" s="132"/>
      <c r="W323" s="132"/>
      <c r="X323" s="132"/>
      <c r="Y323" s="132"/>
      <c r="Z323" s="132"/>
    </row>
    <row r="324" spans="1:26" s="133" customFormat="1" ht="24" customHeight="1">
      <c r="A324" s="136">
        <v>19</v>
      </c>
      <c r="B324" s="152" t="s">
        <v>248</v>
      </c>
      <c r="C324" s="154" t="s">
        <v>151</v>
      </c>
      <c r="D324" s="152" t="s">
        <v>97</v>
      </c>
      <c r="E324" s="152"/>
      <c r="F324" s="152"/>
      <c r="G324" s="152"/>
      <c r="H324" s="580" t="s">
        <v>110</v>
      </c>
      <c r="I324" s="241">
        <v>242880</v>
      </c>
      <c r="J324" s="160">
        <v>61123450058</v>
      </c>
      <c r="K324" s="160">
        <v>4</v>
      </c>
      <c r="L324" s="152" t="s">
        <v>552</v>
      </c>
      <c r="M324" s="160" t="s">
        <v>100</v>
      </c>
      <c r="N324" s="160" t="s">
        <v>553</v>
      </c>
      <c r="O324" s="160" t="s">
        <v>551</v>
      </c>
      <c r="P324" s="131"/>
      <c r="Q324" s="132"/>
      <c r="R324" s="132"/>
      <c r="S324" s="132"/>
      <c r="T324" s="132"/>
      <c r="U324" s="132"/>
      <c r="V324" s="132"/>
      <c r="W324" s="132"/>
      <c r="X324" s="132"/>
      <c r="Y324" s="132"/>
      <c r="Z324" s="132"/>
    </row>
    <row r="325" spans="1:26" s="133" customFormat="1" ht="24" customHeight="1">
      <c r="A325" s="136">
        <v>20</v>
      </c>
      <c r="B325" s="152" t="s">
        <v>588</v>
      </c>
      <c r="C325" s="152" t="s">
        <v>290</v>
      </c>
      <c r="D325" s="152" t="s">
        <v>97</v>
      </c>
      <c r="E325" s="152"/>
      <c r="F325" s="152"/>
      <c r="G325" s="152"/>
      <c r="H325" s="580" t="s">
        <v>110</v>
      </c>
      <c r="I325" s="241">
        <v>242967</v>
      </c>
      <c r="J325" s="160">
        <v>62423471051</v>
      </c>
      <c r="K325" s="160">
        <v>3</v>
      </c>
      <c r="L325" s="152" t="s">
        <v>589</v>
      </c>
      <c r="M325" s="160" t="s">
        <v>100</v>
      </c>
      <c r="N325" s="581" t="s">
        <v>590</v>
      </c>
      <c r="O325" s="160" t="s">
        <v>551</v>
      </c>
      <c r="P325" s="131"/>
      <c r="Q325" s="132"/>
      <c r="R325" s="132"/>
      <c r="S325" s="132"/>
      <c r="T325" s="132"/>
      <c r="U325" s="132"/>
      <c r="V325" s="132"/>
      <c r="W325" s="132"/>
      <c r="X325" s="132"/>
      <c r="Y325" s="132"/>
      <c r="Z325" s="132"/>
    </row>
    <row r="326" spans="1:26" s="133" customFormat="1" ht="24" customHeight="1">
      <c r="A326" s="192">
        <v>21</v>
      </c>
      <c r="B326" s="194" t="s">
        <v>250</v>
      </c>
      <c r="C326" s="194" t="s">
        <v>251</v>
      </c>
      <c r="D326" s="194" t="s">
        <v>97</v>
      </c>
      <c r="E326" s="196"/>
      <c r="F326" s="196"/>
      <c r="G326" s="196"/>
      <c r="H326" s="582" t="s">
        <v>110</v>
      </c>
      <c r="I326" s="242">
        <v>242965</v>
      </c>
      <c r="J326" s="160">
        <v>64123440040</v>
      </c>
      <c r="K326" s="160">
        <v>1</v>
      </c>
      <c r="L326" s="152" t="s">
        <v>591</v>
      </c>
      <c r="M326" s="160" t="s">
        <v>100</v>
      </c>
      <c r="N326" s="160" t="s">
        <v>559</v>
      </c>
      <c r="O326" s="196" t="s">
        <v>592</v>
      </c>
      <c r="P326" s="131"/>
      <c r="Q326" s="132"/>
      <c r="R326" s="132"/>
      <c r="S326" s="132"/>
      <c r="T326" s="132"/>
      <c r="U326" s="132"/>
      <c r="V326" s="132"/>
      <c r="W326" s="132"/>
      <c r="X326" s="132"/>
      <c r="Y326" s="132"/>
      <c r="Z326" s="132"/>
    </row>
    <row r="327" spans="1:26" s="133" customFormat="1" ht="24" customHeight="1">
      <c r="A327" s="199"/>
      <c r="B327" s="201"/>
      <c r="C327" s="201"/>
      <c r="D327" s="201"/>
      <c r="E327" s="203"/>
      <c r="F327" s="203"/>
      <c r="G327" s="203"/>
      <c r="H327" s="218"/>
      <c r="I327" s="243"/>
      <c r="J327" s="160">
        <v>64123450029</v>
      </c>
      <c r="K327" s="160">
        <v>1</v>
      </c>
      <c r="L327" s="152" t="s">
        <v>593</v>
      </c>
      <c r="M327" s="160" t="s">
        <v>100</v>
      </c>
      <c r="N327" s="160" t="s">
        <v>594</v>
      </c>
      <c r="O327" s="203"/>
      <c r="P327" s="131"/>
      <c r="Q327" s="132"/>
      <c r="R327" s="132"/>
      <c r="S327" s="132"/>
      <c r="T327" s="132"/>
      <c r="U327" s="132"/>
      <c r="V327" s="132"/>
      <c r="W327" s="132"/>
      <c r="X327" s="132"/>
      <c r="Y327" s="132"/>
      <c r="Z327" s="132"/>
    </row>
    <row r="328" spans="1:26" s="133" customFormat="1" ht="24" customHeight="1">
      <c r="A328" s="205"/>
      <c r="B328" s="207"/>
      <c r="C328" s="207"/>
      <c r="D328" s="207"/>
      <c r="E328" s="209"/>
      <c r="F328" s="209"/>
      <c r="G328" s="209"/>
      <c r="H328" s="220"/>
      <c r="I328" s="244"/>
      <c r="J328" s="160">
        <v>64123450030</v>
      </c>
      <c r="K328" s="160">
        <v>1</v>
      </c>
      <c r="L328" s="152" t="s">
        <v>595</v>
      </c>
      <c r="M328" s="160" t="s">
        <v>100</v>
      </c>
      <c r="N328" s="160" t="s">
        <v>594</v>
      </c>
      <c r="O328" s="209"/>
      <c r="P328" s="131"/>
      <c r="Q328" s="132"/>
      <c r="R328" s="132"/>
      <c r="S328" s="132"/>
      <c r="T328" s="132"/>
      <c r="U328" s="132"/>
      <c r="V328" s="132"/>
      <c r="W328" s="132"/>
      <c r="X328" s="132"/>
      <c r="Y328" s="132"/>
      <c r="Z328" s="132"/>
    </row>
    <row r="329" spans="1:26" s="584" customFormat="1" ht="22.5" customHeight="1">
      <c r="A329" s="192">
        <v>22</v>
      </c>
      <c r="B329" s="194" t="s">
        <v>260</v>
      </c>
      <c r="C329" s="194" t="s">
        <v>251</v>
      </c>
      <c r="D329" s="194" t="s">
        <v>97</v>
      </c>
      <c r="E329" s="196"/>
      <c r="F329" s="196"/>
      <c r="G329" s="196"/>
      <c r="H329" s="582" t="s">
        <v>110</v>
      </c>
      <c r="I329" s="242">
        <v>242965</v>
      </c>
      <c r="J329" s="160">
        <v>64123440040</v>
      </c>
      <c r="K329" s="160">
        <v>1</v>
      </c>
      <c r="L329" s="152" t="s">
        <v>591</v>
      </c>
      <c r="M329" s="160" t="s">
        <v>100</v>
      </c>
      <c r="N329" s="160" t="s">
        <v>559</v>
      </c>
      <c r="O329" s="196" t="s">
        <v>592</v>
      </c>
      <c r="P329" s="131"/>
      <c r="Q329" s="583"/>
      <c r="R329" s="583"/>
      <c r="S329" s="583"/>
      <c r="T329" s="583"/>
      <c r="U329" s="583"/>
      <c r="V329" s="583"/>
      <c r="W329" s="583"/>
      <c r="X329" s="583"/>
      <c r="Y329" s="583"/>
      <c r="Z329" s="583"/>
    </row>
    <row r="330" spans="1:26" s="584" customFormat="1" ht="22.5" customHeight="1">
      <c r="A330" s="199"/>
      <c r="B330" s="201"/>
      <c r="C330" s="201"/>
      <c r="D330" s="201"/>
      <c r="E330" s="203"/>
      <c r="F330" s="203"/>
      <c r="G330" s="203"/>
      <c r="H330" s="218"/>
      <c r="I330" s="243"/>
      <c r="J330" s="160">
        <v>64123450029</v>
      </c>
      <c r="K330" s="160">
        <v>1</v>
      </c>
      <c r="L330" s="152" t="s">
        <v>593</v>
      </c>
      <c r="M330" s="160" t="s">
        <v>100</v>
      </c>
      <c r="N330" s="160" t="s">
        <v>594</v>
      </c>
      <c r="O330" s="203"/>
      <c r="P330" s="131"/>
      <c r="Q330" s="583"/>
      <c r="R330" s="583"/>
      <c r="S330" s="583"/>
      <c r="T330" s="583"/>
      <c r="U330" s="583"/>
      <c r="V330" s="585" t="s">
        <v>105</v>
      </c>
      <c r="W330" s="583"/>
      <c r="X330" s="583"/>
      <c r="Y330" s="583"/>
      <c r="Z330" s="583"/>
    </row>
    <row r="331" spans="1:26" s="588" customFormat="1" ht="22.5" customHeight="1">
      <c r="A331" s="205"/>
      <c r="B331" s="207"/>
      <c r="C331" s="207"/>
      <c r="D331" s="207"/>
      <c r="E331" s="209"/>
      <c r="F331" s="209"/>
      <c r="G331" s="209"/>
      <c r="H331" s="220"/>
      <c r="I331" s="244"/>
      <c r="J331" s="160">
        <v>64123450030</v>
      </c>
      <c r="K331" s="160">
        <v>1</v>
      </c>
      <c r="L331" s="152" t="s">
        <v>595</v>
      </c>
      <c r="M331" s="160" t="s">
        <v>100</v>
      </c>
      <c r="N331" s="160" t="s">
        <v>594</v>
      </c>
      <c r="O331" s="209"/>
      <c r="P331" s="131"/>
      <c r="Q331" s="586"/>
      <c r="R331" s="586"/>
      <c r="S331" s="586"/>
      <c r="T331" s="586"/>
      <c r="U331" s="586"/>
      <c r="V331" s="587" t="s">
        <v>97</v>
      </c>
      <c r="W331" s="586"/>
      <c r="X331" s="586"/>
      <c r="Y331" s="586"/>
      <c r="Z331" s="586"/>
    </row>
    <row r="332" spans="1:26" s="589" customFormat="1" ht="48">
      <c r="A332" s="136">
        <v>23</v>
      </c>
      <c r="B332" s="154" t="s">
        <v>596</v>
      </c>
      <c r="C332" s="152" t="s">
        <v>597</v>
      </c>
      <c r="D332" s="152" t="s">
        <v>97</v>
      </c>
      <c r="E332" s="152"/>
      <c r="F332" s="152"/>
      <c r="G332" s="152"/>
      <c r="H332" s="580" t="s">
        <v>110</v>
      </c>
      <c r="I332" s="300">
        <v>242969</v>
      </c>
      <c r="J332" s="152">
        <v>63123471057</v>
      </c>
      <c r="K332" s="160">
        <v>2</v>
      </c>
      <c r="L332" s="149" t="s">
        <v>598</v>
      </c>
      <c r="M332" s="156" t="s">
        <v>100</v>
      </c>
      <c r="N332" s="156" t="s">
        <v>550</v>
      </c>
      <c r="O332" s="156" t="s">
        <v>551</v>
      </c>
      <c r="P332" s="131"/>
      <c r="Q332" s="222"/>
      <c r="R332" s="222"/>
      <c r="S332" s="222"/>
      <c r="T332" s="222"/>
      <c r="U332" s="222"/>
      <c r="V332" s="222"/>
      <c r="W332" s="222"/>
      <c r="X332" s="222"/>
      <c r="Y332" s="222"/>
      <c r="Z332" s="222"/>
    </row>
    <row r="333" spans="1:26" s="133" customFormat="1" ht="28.5" customHeight="1">
      <c r="A333" s="291" t="s">
        <v>53</v>
      </c>
      <c r="B333" s="292"/>
      <c r="C333" s="292"/>
      <c r="D333" s="292"/>
      <c r="E333" s="292"/>
      <c r="F333" s="292"/>
      <c r="G333" s="292"/>
      <c r="H333" s="292"/>
      <c r="I333" s="292"/>
      <c r="J333" s="292"/>
      <c r="K333" s="292"/>
      <c r="L333" s="292"/>
      <c r="M333" s="292"/>
      <c r="N333" s="292"/>
      <c r="O333" s="293"/>
      <c r="P333" s="131"/>
      <c r="Q333" s="132"/>
      <c r="R333" s="132"/>
      <c r="S333" s="132"/>
      <c r="T333" s="132"/>
      <c r="U333" s="132"/>
      <c r="V333" s="132"/>
      <c r="W333" s="132"/>
      <c r="X333" s="132"/>
      <c r="Y333" s="132"/>
      <c r="Z333" s="132"/>
    </row>
    <row r="334" spans="1:26" s="133" customFormat="1" ht="45.75" customHeight="1">
      <c r="A334" s="136">
        <v>1</v>
      </c>
      <c r="B334" s="154" t="s">
        <v>599</v>
      </c>
      <c r="C334" s="152" t="s">
        <v>600</v>
      </c>
      <c r="D334" s="152" t="s">
        <v>97</v>
      </c>
      <c r="E334" s="590" t="s">
        <v>98</v>
      </c>
      <c r="F334" s="152"/>
      <c r="G334" s="152"/>
      <c r="H334" s="152"/>
      <c r="I334" s="153">
        <v>242855</v>
      </c>
      <c r="J334" s="591">
        <v>64563828013</v>
      </c>
      <c r="K334" s="160">
        <v>1</v>
      </c>
      <c r="L334" s="152" t="s">
        <v>601</v>
      </c>
      <c r="M334" s="160" t="s">
        <v>431</v>
      </c>
      <c r="N334" s="160" t="s">
        <v>602</v>
      </c>
      <c r="O334" s="160" t="s">
        <v>603</v>
      </c>
      <c r="P334" s="131"/>
      <c r="Q334" s="132"/>
      <c r="R334" s="132"/>
      <c r="S334" s="132"/>
      <c r="T334" s="132"/>
      <c r="U334" s="132"/>
      <c r="V334" s="132"/>
      <c r="W334" s="132"/>
      <c r="X334" s="132"/>
      <c r="Y334" s="132"/>
      <c r="Z334" s="132"/>
    </row>
    <row r="335" spans="1:26" s="223" customFormat="1" ht="48">
      <c r="A335" s="136">
        <v>2</v>
      </c>
      <c r="B335" s="154" t="s">
        <v>604</v>
      </c>
      <c r="C335" s="152" t="s">
        <v>605</v>
      </c>
      <c r="D335" s="152" t="s">
        <v>97</v>
      </c>
      <c r="E335" s="152"/>
      <c r="F335" s="592" t="s">
        <v>110</v>
      </c>
      <c r="G335" s="152"/>
      <c r="H335" s="152"/>
      <c r="I335" s="154" t="s">
        <v>606</v>
      </c>
      <c r="J335" s="593">
        <v>61123423128</v>
      </c>
      <c r="K335" s="183">
        <v>4</v>
      </c>
      <c r="L335" s="184" t="s">
        <v>607</v>
      </c>
      <c r="M335" s="160" t="s">
        <v>100</v>
      </c>
      <c r="N335" s="160" t="s">
        <v>608</v>
      </c>
      <c r="O335" s="160" t="s">
        <v>603</v>
      </c>
      <c r="P335" s="131"/>
      <c r="Q335" s="222"/>
      <c r="R335" s="222"/>
      <c r="S335" s="222"/>
      <c r="T335" s="222"/>
      <c r="U335" s="222"/>
      <c r="V335" s="222"/>
      <c r="W335" s="222"/>
      <c r="X335" s="222"/>
      <c r="Y335" s="222"/>
      <c r="Z335" s="222"/>
    </row>
    <row r="336" spans="1:26" s="223" customFormat="1" ht="72">
      <c r="A336" s="136">
        <v>3</v>
      </c>
      <c r="B336" s="154" t="s">
        <v>609</v>
      </c>
      <c r="C336" s="154" t="s">
        <v>610</v>
      </c>
      <c r="D336" s="160" t="s">
        <v>97</v>
      </c>
      <c r="E336" s="590" t="s">
        <v>98</v>
      </c>
      <c r="F336" s="152"/>
      <c r="G336" s="152"/>
      <c r="H336" s="152"/>
      <c r="I336" s="152" t="s">
        <v>611</v>
      </c>
      <c r="J336" s="245">
        <v>61123423128</v>
      </c>
      <c r="K336" s="160">
        <v>4</v>
      </c>
      <c r="L336" s="152" t="s">
        <v>607</v>
      </c>
      <c r="M336" s="160" t="s">
        <v>100</v>
      </c>
      <c r="N336" s="160" t="s">
        <v>612</v>
      </c>
      <c r="O336" s="160" t="s">
        <v>603</v>
      </c>
      <c r="P336" s="131"/>
      <c r="Q336" s="222"/>
      <c r="R336" s="222"/>
      <c r="S336" s="222"/>
      <c r="T336" s="222"/>
      <c r="U336" s="222"/>
      <c r="V336" s="222"/>
      <c r="W336" s="222"/>
      <c r="X336" s="222"/>
      <c r="Y336" s="222"/>
      <c r="Z336" s="222"/>
    </row>
    <row r="337" spans="1:26" s="133" customFormat="1" ht="27.75">
      <c r="A337" s="291" t="s">
        <v>54</v>
      </c>
      <c r="B337" s="292"/>
      <c r="C337" s="292"/>
      <c r="D337" s="292"/>
      <c r="E337" s="292"/>
      <c r="F337" s="292"/>
      <c r="G337" s="292"/>
      <c r="H337" s="292"/>
      <c r="I337" s="292"/>
      <c r="J337" s="292"/>
      <c r="K337" s="292"/>
      <c r="L337" s="292"/>
      <c r="M337" s="292"/>
      <c r="N337" s="292"/>
      <c r="O337" s="293"/>
      <c r="P337" s="594"/>
      <c r="Q337" s="132"/>
      <c r="R337" s="132"/>
      <c r="S337" s="132"/>
      <c r="T337" s="132"/>
      <c r="U337" s="132"/>
      <c r="V337" s="134" t="s">
        <v>105</v>
      </c>
      <c r="W337" s="132"/>
      <c r="X337" s="132"/>
      <c r="Y337" s="132"/>
      <c r="Z337" s="132"/>
    </row>
    <row r="338" spans="1:26" s="223" customFormat="1" ht="59.25" customHeight="1">
      <c r="A338" s="136">
        <v>1</v>
      </c>
      <c r="B338" s="154" t="s">
        <v>613</v>
      </c>
      <c r="C338" s="154" t="s">
        <v>614</v>
      </c>
      <c r="D338" s="152" t="s">
        <v>97</v>
      </c>
      <c r="E338" s="240" t="s">
        <v>110</v>
      </c>
      <c r="F338" s="152"/>
      <c r="G338" s="152"/>
      <c r="H338" s="152"/>
      <c r="I338" s="155" t="s">
        <v>615</v>
      </c>
      <c r="J338" s="245">
        <v>61823329006</v>
      </c>
      <c r="K338" s="160">
        <v>4</v>
      </c>
      <c r="L338" s="152" t="s">
        <v>616</v>
      </c>
      <c r="M338" s="160" t="s">
        <v>100</v>
      </c>
      <c r="N338" s="160" t="s">
        <v>617</v>
      </c>
      <c r="O338" s="160" t="s">
        <v>618</v>
      </c>
      <c r="P338" s="594"/>
      <c r="R338" s="222"/>
      <c r="S338" s="222"/>
      <c r="T338" s="222"/>
      <c r="U338" s="222"/>
      <c r="V338" s="595"/>
      <c r="W338" s="222"/>
      <c r="X338" s="222"/>
      <c r="Y338" s="222"/>
      <c r="Z338" s="222"/>
    </row>
    <row r="339" spans="1:26" s="223" customFormat="1" ht="59.25" customHeight="1">
      <c r="A339" s="136">
        <v>2</v>
      </c>
      <c r="B339" s="154" t="s">
        <v>619</v>
      </c>
      <c r="C339" s="154" t="s">
        <v>620</v>
      </c>
      <c r="D339" s="152" t="s">
        <v>97</v>
      </c>
      <c r="E339" s="240" t="s">
        <v>110</v>
      </c>
      <c r="F339" s="152"/>
      <c r="G339" s="152"/>
      <c r="H339" s="152"/>
      <c r="I339" s="155" t="s">
        <v>621</v>
      </c>
      <c r="J339" s="245">
        <v>61823329006</v>
      </c>
      <c r="K339" s="160">
        <v>4</v>
      </c>
      <c r="L339" s="152" t="s">
        <v>616</v>
      </c>
      <c r="M339" s="160" t="s">
        <v>100</v>
      </c>
      <c r="N339" s="160" t="s">
        <v>617</v>
      </c>
      <c r="O339" s="160" t="s">
        <v>618</v>
      </c>
      <c r="P339" s="594"/>
      <c r="Q339" s="222"/>
      <c r="R339" s="222"/>
      <c r="S339" s="222"/>
      <c r="T339" s="222"/>
      <c r="U339" s="222"/>
      <c r="V339" s="595"/>
      <c r="W339" s="222"/>
      <c r="X339" s="222"/>
      <c r="Y339" s="222"/>
      <c r="Z339" s="222"/>
    </row>
    <row r="340" spans="1:26" s="223" customFormat="1" ht="31.5" customHeight="1">
      <c r="A340" s="136">
        <v>3</v>
      </c>
      <c r="B340" s="154" t="s">
        <v>622</v>
      </c>
      <c r="C340" s="154" t="s">
        <v>623</v>
      </c>
      <c r="D340" s="152" t="s">
        <v>97</v>
      </c>
      <c r="E340" s="240" t="s">
        <v>110</v>
      </c>
      <c r="F340" s="152"/>
      <c r="G340" s="152"/>
      <c r="H340" s="152"/>
      <c r="I340" s="155" t="s">
        <v>624</v>
      </c>
      <c r="J340" s="245">
        <v>61823329006</v>
      </c>
      <c r="K340" s="160">
        <v>4</v>
      </c>
      <c r="L340" s="152" t="s">
        <v>616</v>
      </c>
      <c r="M340" s="160" t="s">
        <v>100</v>
      </c>
      <c r="N340" s="160" t="s">
        <v>617</v>
      </c>
      <c r="O340" s="160" t="s">
        <v>618</v>
      </c>
      <c r="P340" s="594"/>
      <c r="Q340" s="222"/>
      <c r="R340" s="222"/>
      <c r="S340" s="222"/>
      <c r="T340" s="222"/>
      <c r="U340" s="222"/>
      <c r="V340" s="595"/>
      <c r="W340" s="222"/>
      <c r="X340" s="222"/>
      <c r="Y340" s="222"/>
      <c r="Z340" s="222"/>
    </row>
    <row r="341" spans="1:26" s="223" customFormat="1" ht="30" customHeight="1">
      <c r="A341" s="136">
        <v>4</v>
      </c>
      <c r="B341" s="152" t="s">
        <v>625</v>
      </c>
      <c r="C341" s="152" t="s">
        <v>626</v>
      </c>
      <c r="D341" s="152" t="s">
        <v>97</v>
      </c>
      <c r="E341" s="152"/>
      <c r="F341" s="152"/>
      <c r="G341" s="152"/>
      <c r="H341" s="240" t="s">
        <v>110</v>
      </c>
      <c r="I341" s="155" t="s">
        <v>627</v>
      </c>
      <c r="J341" s="245">
        <v>63123322087</v>
      </c>
      <c r="K341" s="160">
        <v>2</v>
      </c>
      <c r="L341" s="152" t="s">
        <v>628</v>
      </c>
      <c r="M341" s="160" t="s">
        <v>100</v>
      </c>
      <c r="N341" s="160" t="s">
        <v>629</v>
      </c>
      <c r="O341" s="160" t="s">
        <v>618</v>
      </c>
      <c r="P341" s="594"/>
      <c r="Q341" s="222"/>
      <c r="R341" s="222"/>
      <c r="S341" s="222"/>
      <c r="T341" s="222"/>
      <c r="U341" s="222"/>
      <c r="V341" s="595"/>
      <c r="W341" s="222"/>
      <c r="X341" s="222"/>
      <c r="Y341" s="222"/>
      <c r="Z341" s="222"/>
    </row>
    <row r="342" spans="1:26" s="223" customFormat="1" ht="24.75" customHeight="1">
      <c r="A342" s="596">
        <v>5</v>
      </c>
      <c r="B342" s="597" t="s">
        <v>630</v>
      </c>
      <c r="C342" s="597" t="s">
        <v>631</v>
      </c>
      <c r="D342" s="598" t="s">
        <v>97</v>
      </c>
      <c r="E342" s="598"/>
      <c r="F342" s="598"/>
      <c r="G342" s="598"/>
      <c r="H342" s="599" t="s">
        <v>110</v>
      </c>
      <c r="I342" s="600" t="s">
        <v>632</v>
      </c>
      <c r="J342" s="601">
        <v>63123322087</v>
      </c>
      <c r="K342" s="602">
        <v>2</v>
      </c>
      <c r="L342" s="598" t="s">
        <v>628</v>
      </c>
      <c r="M342" s="602" t="s">
        <v>100</v>
      </c>
      <c r="N342" s="602" t="s">
        <v>629</v>
      </c>
      <c r="O342" s="603" t="s">
        <v>618</v>
      </c>
      <c r="P342" s="594"/>
      <c r="Q342" s="222"/>
      <c r="R342" s="222"/>
      <c r="S342" s="222"/>
      <c r="T342" s="222"/>
      <c r="U342" s="222"/>
      <c r="V342" s="595"/>
      <c r="W342" s="222"/>
      <c r="X342" s="222"/>
      <c r="Y342" s="222"/>
      <c r="Z342" s="222"/>
    </row>
    <row r="343" spans="1:26" s="223" customFormat="1" ht="53.25" customHeight="1">
      <c r="A343" s="596">
        <v>6</v>
      </c>
      <c r="B343" s="598" t="s">
        <v>633</v>
      </c>
      <c r="C343" s="597" t="s">
        <v>634</v>
      </c>
      <c r="D343" s="598" t="s">
        <v>97</v>
      </c>
      <c r="E343" s="598"/>
      <c r="F343" s="598"/>
      <c r="G343" s="598"/>
      <c r="H343" s="599" t="s">
        <v>110</v>
      </c>
      <c r="I343" s="600" t="s">
        <v>635</v>
      </c>
      <c r="J343" s="601">
        <v>61123329084</v>
      </c>
      <c r="K343" s="602">
        <v>4</v>
      </c>
      <c r="L343" s="598" t="s">
        <v>636</v>
      </c>
      <c r="M343" s="602" t="s">
        <v>100</v>
      </c>
      <c r="N343" s="602" t="s">
        <v>637</v>
      </c>
      <c r="O343" s="603" t="s">
        <v>618</v>
      </c>
      <c r="P343" s="594"/>
      <c r="Q343" s="222"/>
      <c r="R343" s="222"/>
      <c r="S343" s="222"/>
      <c r="T343" s="222"/>
      <c r="U343" s="222"/>
      <c r="V343" s="595"/>
      <c r="W343" s="222"/>
      <c r="X343" s="222"/>
      <c r="Y343" s="222"/>
      <c r="Z343" s="222"/>
    </row>
    <row r="344" spans="1:26" s="223" customFormat="1" ht="28.5" customHeight="1">
      <c r="A344" s="604">
        <v>7</v>
      </c>
      <c r="B344" s="605" t="s">
        <v>638</v>
      </c>
      <c r="C344" s="605" t="s">
        <v>639</v>
      </c>
      <c r="D344" s="606" t="s">
        <v>97</v>
      </c>
      <c r="E344" s="607"/>
      <c r="F344" s="607"/>
      <c r="G344" s="607"/>
      <c r="H344" s="608" t="s">
        <v>110</v>
      </c>
      <c r="I344" s="609" t="s">
        <v>640</v>
      </c>
      <c r="J344" s="601">
        <v>63123322083</v>
      </c>
      <c r="K344" s="610">
        <v>2</v>
      </c>
      <c r="L344" s="598" t="s">
        <v>641</v>
      </c>
      <c r="M344" s="611" t="s">
        <v>100</v>
      </c>
      <c r="N344" s="607" t="s">
        <v>642</v>
      </c>
      <c r="O344" s="612" t="s">
        <v>618</v>
      </c>
      <c r="P344" s="594"/>
      <c r="Q344" s="222"/>
      <c r="R344" s="222"/>
      <c r="S344" s="222"/>
      <c r="T344" s="222"/>
      <c r="U344" s="222"/>
      <c r="V344" s="595"/>
      <c r="W344" s="222"/>
      <c r="X344" s="222"/>
      <c r="Y344" s="222"/>
      <c r="Z344" s="222"/>
    </row>
    <row r="345" spans="1:26" s="223" customFormat="1" ht="23.25" customHeight="1">
      <c r="A345" s="613"/>
      <c r="B345" s="614"/>
      <c r="C345" s="614"/>
      <c r="D345" s="615"/>
      <c r="E345" s="616"/>
      <c r="F345" s="616"/>
      <c r="G345" s="616"/>
      <c r="H345" s="617"/>
      <c r="I345" s="618"/>
      <c r="J345" s="601">
        <v>63123322107</v>
      </c>
      <c r="K345" s="619"/>
      <c r="L345" s="598" t="s">
        <v>643</v>
      </c>
      <c r="M345" s="620"/>
      <c r="N345" s="616"/>
      <c r="O345" s="621"/>
      <c r="P345" s="594"/>
      <c r="Q345" s="222"/>
      <c r="R345" s="222"/>
      <c r="S345" s="222"/>
      <c r="T345" s="222"/>
      <c r="U345" s="222"/>
      <c r="V345" s="595"/>
      <c r="W345" s="222"/>
      <c r="X345" s="222"/>
      <c r="Y345" s="222"/>
      <c r="Z345" s="222"/>
    </row>
    <row r="346" spans="1:26" s="223" customFormat="1" ht="23.25" customHeight="1">
      <c r="A346" s="613"/>
      <c r="B346" s="614"/>
      <c r="C346" s="614"/>
      <c r="D346" s="615"/>
      <c r="E346" s="616"/>
      <c r="F346" s="616"/>
      <c r="G346" s="616"/>
      <c r="H346" s="617"/>
      <c r="I346" s="618"/>
      <c r="J346" s="601">
        <v>63123322082</v>
      </c>
      <c r="K346" s="619"/>
      <c r="L346" s="598" t="s">
        <v>644</v>
      </c>
      <c r="M346" s="620"/>
      <c r="N346" s="616"/>
      <c r="O346" s="621"/>
      <c r="Q346" s="222"/>
      <c r="R346" s="222"/>
      <c r="S346" s="222"/>
      <c r="T346" s="222"/>
      <c r="U346" s="222"/>
      <c r="V346" s="595"/>
      <c r="W346" s="222"/>
      <c r="X346" s="222"/>
      <c r="Y346" s="222"/>
      <c r="Z346" s="222"/>
    </row>
    <row r="347" spans="1:26" s="223" customFormat="1" ht="23.25" customHeight="1">
      <c r="A347" s="613"/>
      <c r="B347" s="614"/>
      <c r="C347" s="614"/>
      <c r="D347" s="615"/>
      <c r="E347" s="616"/>
      <c r="F347" s="616"/>
      <c r="G347" s="616"/>
      <c r="H347" s="617"/>
      <c r="I347" s="618"/>
      <c r="J347" s="601">
        <v>63123322103</v>
      </c>
      <c r="K347" s="619"/>
      <c r="L347" s="622" t="s">
        <v>645</v>
      </c>
      <c r="M347" s="620"/>
      <c r="N347" s="616"/>
      <c r="O347" s="621"/>
      <c r="P347" s="623"/>
      <c r="Q347" s="222"/>
      <c r="R347" s="222"/>
      <c r="S347" s="222"/>
      <c r="T347" s="222"/>
      <c r="U347" s="222"/>
      <c r="V347" s="595"/>
      <c r="W347" s="222"/>
      <c r="X347" s="222"/>
      <c r="Y347" s="222"/>
      <c r="Z347" s="222"/>
    </row>
    <row r="348" spans="1:26" s="223" customFormat="1" ht="23.25" customHeight="1">
      <c r="A348" s="624"/>
      <c r="B348" s="625"/>
      <c r="C348" s="625"/>
      <c r="D348" s="626"/>
      <c r="E348" s="627"/>
      <c r="F348" s="627"/>
      <c r="G348" s="627"/>
      <c r="H348" s="628"/>
      <c r="I348" s="629"/>
      <c r="J348" s="601">
        <v>63123322008</v>
      </c>
      <c r="K348" s="630"/>
      <c r="L348" s="631" t="s">
        <v>646</v>
      </c>
      <c r="M348" s="632"/>
      <c r="N348" s="627"/>
      <c r="O348" s="633"/>
      <c r="P348" s="623"/>
      <c r="Q348" s="222"/>
      <c r="R348" s="222"/>
      <c r="S348" s="222"/>
      <c r="T348" s="222"/>
      <c r="U348" s="222"/>
      <c r="V348" s="595"/>
      <c r="W348" s="222"/>
      <c r="X348" s="222"/>
      <c r="Y348" s="222"/>
      <c r="Z348" s="222"/>
    </row>
    <row r="349" spans="1:26" s="223" customFormat="1" ht="72.75" customHeight="1">
      <c r="A349" s="124">
        <v>8</v>
      </c>
      <c r="B349" s="340" t="s">
        <v>647</v>
      </c>
      <c r="C349" s="340" t="s">
        <v>648</v>
      </c>
      <c r="D349" s="634" t="s">
        <v>97</v>
      </c>
      <c r="E349" s="634"/>
      <c r="F349" s="634"/>
      <c r="G349" s="634"/>
      <c r="H349" s="635" t="s">
        <v>110</v>
      </c>
      <c r="I349" s="340" t="s">
        <v>649</v>
      </c>
      <c r="J349" s="636">
        <v>63123322007</v>
      </c>
      <c r="K349" s="637">
        <v>2</v>
      </c>
      <c r="L349" s="638" t="s">
        <v>650</v>
      </c>
      <c r="M349" s="639" t="s">
        <v>100</v>
      </c>
      <c r="N349" s="640" t="s">
        <v>651</v>
      </c>
      <c r="O349" s="641" t="s">
        <v>618</v>
      </c>
      <c r="P349" s="623"/>
      <c r="Q349" s="222"/>
      <c r="R349" s="222"/>
      <c r="S349" s="222"/>
      <c r="T349" s="222"/>
      <c r="U349" s="222"/>
      <c r="V349" s="595"/>
      <c r="W349" s="222"/>
      <c r="X349" s="222"/>
      <c r="Y349" s="222"/>
      <c r="Z349" s="222"/>
    </row>
    <row r="350" spans="1:26" s="650" customFormat="1" ht="48.75" customHeight="1">
      <c r="A350" s="273">
        <v>9</v>
      </c>
      <c r="B350" s="145" t="s">
        <v>652</v>
      </c>
      <c r="C350" s="145" t="s">
        <v>648</v>
      </c>
      <c r="D350" s="274" t="s">
        <v>97</v>
      </c>
      <c r="E350" s="274"/>
      <c r="F350" s="274"/>
      <c r="G350" s="274"/>
      <c r="H350" s="276" t="s">
        <v>110</v>
      </c>
      <c r="I350" s="145" t="s">
        <v>649</v>
      </c>
      <c r="J350" s="642">
        <v>63123322058</v>
      </c>
      <c r="K350" s="643">
        <v>2</v>
      </c>
      <c r="L350" s="644" t="s">
        <v>653</v>
      </c>
      <c r="M350" s="645" t="s">
        <v>100</v>
      </c>
      <c r="N350" s="275" t="s">
        <v>651</v>
      </c>
      <c r="O350" s="646" t="s">
        <v>618</v>
      </c>
      <c r="P350" s="647"/>
      <c r="Q350" s="648"/>
      <c r="R350" s="648"/>
      <c r="S350" s="648"/>
      <c r="T350" s="648"/>
      <c r="U350" s="648"/>
      <c r="V350" s="649"/>
      <c r="W350" s="648"/>
      <c r="X350" s="648"/>
      <c r="Y350" s="648"/>
      <c r="Z350" s="648"/>
    </row>
    <row r="351" spans="1:26" s="650" customFormat="1" ht="48.75" customHeight="1">
      <c r="A351" s="273">
        <v>10</v>
      </c>
      <c r="B351" s="145" t="s">
        <v>652</v>
      </c>
      <c r="C351" s="145" t="s">
        <v>648</v>
      </c>
      <c r="D351" s="274" t="s">
        <v>97</v>
      </c>
      <c r="E351" s="274"/>
      <c r="F351" s="274"/>
      <c r="G351" s="274"/>
      <c r="H351" s="276" t="s">
        <v>110</v>
      </c>
      <c r="I351" s="145" t="s">
        <v>649</v>
      </c>
      <c r="J351" s="642">
        <v>63123322086</v>
      </c>
      <c r="K351" s="275">
        <v>2</v>
      </c>
      <c r="L351" s="651" t="s">
        <v>654</v>
      </c>
      <c r="M351" s="275" t="s">
        <v>100</v>
      </c>
      <c r="N351" s="275" t="s">
        <v>651</v>
      </c>
      <c r="O351" s="646" t="s">
        <v>618</v>
      </c>
      <c r="P351" s="647"/>
      <c r="Q351" s="648"/>
      <c r="R351" s="648"/>
      <c r="S351" s="648"/>
      <c r="T351" s="648"/>
      <c r="U351" s="648"/>
      <c r="V351" s="649"/>
      <c r="W351" s="648"/>
      <c r="X351" s="648"/>
      <c r="Y351" s="648"/>
      <c r="Z351" s="648"/>
    </row>
    <row r="352" spans="1:26" s="650" customFormat="1" ht="48.75" customHeight="1">
      <c r="A352" s="273">
        <v>11</v>
      </c>
      <c r="B352" s="145" t="s">
        <v>652</v>
      </c>
      <c r="C352" s="145" t="s">
        <v>648</v>
      </c>
      <c r="D352" s="274" t="s">
        <v>97</v>
      </c>
      <c r="E352" s="274"/>
      <c r="F352" s="274"/>
      <c r="G352" s="274"/>
      <c r="H352" s="276" t="s">
        <v>110</v>
      </c>
      <c r="I352" s="145" t="s">
        <v>649</v>
      </c>
      <c r="J352" s="642">
        <v>63123322070</v>
      </c>
      <c r="K352" s="275">
        <v>2</v>
      </c>
      <c r="L352" s="274" t="s">
        <v>655</v>
      </c>
      <c r="M352" s="275" t="s">
        <v>100</v>
      </c>
      <c r="N352" s="275" t="s">
        <v>651</v>
      </c>
      <c r="O352" s="646" t="s">
        <v>618</v>
      </c>
      <c r="P352" s="647"/>
      <c r="Q352" s="648"/>
      <c r="R352" s="648"/>
      <c r="S352" s="648"/>
      <c r="T352" s="648"/>
      <c r="U352" s="648"/>
      <c r="V352" s="649"/>
      <c r="W352" s="648"/>
      <c r="X352" s="648"/>
      <c r="Y352" s="648"/>
      <c r="Z352" s="648"/>
    </row>
    <row r="353" spans="1:26" s="650" customFormat="1" ht="45.75" customHeight="1">
      <c r="A353" s="273">
        <v>12</v>
      </c>
      <c r="B353" s="145" t="s">
        <v>652</v>
      </c>
      <c r="C353" s="145" t="s">
        <v>648</v>
      </c>
      <c r="D353" s="274" t="s">
        <v>97</v>
      </c>
      <c r="E353" s="274"/>
      <c r="F353" s="274"/>
      <c r="G353" s="274"/>
      <c r="H353" s="276" t="s">
        <v>110</v>
      </c>
      <c r="I353" s="145" t="s">
        <v>649</v>
      </c>
      <c r="J353" s="642">
        <v>63123322027</v>
      </c>
      <c r="K353" s="275">
        <v>2</v>
      </c>
      <c r="L353" s="274" t="s">
        <v>656</v>
      </c>
      <c r="M353" s="275" t="s">
        <v>100</v>
      </c>
      <c r="N353" s="275" t="s">
        <v>651</v>
      </c>
      <c r="O353" s="646" t="s">
        <v>618</v>
      </c>
      <c r="P353" s="647"/>
      <c r="Q353" s="648"/>
      <c r="R353" s="648"/>
      <c r="S353" s="648"/>
      <c r="T353" s="648"/>
      <c r="U353" s="648"/>
      <c r="V353" s="648"/>
      <c r="W353" s="648"/>
      <c r="X353" s="648"/>
      <c r="Y353" s="648"/>
      <c r="Z353" s="648"/>
    </row>
    <row r="354" spans="1:26" s="650" customFormat="1" ht="45.75" customHeight="1">
      <c r="A354" s="273">
        <v>13</v>
      </c>
      <c r="B354" s="145" t="s">
        <v>652</v>
      </c>
      <c r="C354" s="145" t="s">
        <v>648</v>
      </c>
      <c r="D354" s="274" t="s">
        <v>97</v>
      </c>
      <c r="E354" s="274"/>
      <c r="F354" s="274"/>
      <c r="G354" s="274"/>
      <c r="H354" s="276" t="s">
        <v>110</v>
      </c>
      <c r="I354" s="145" t="s">
        <v>649</v>
      </c>
      <c r="J354" s="642">
        <v>63123322047</v>
      </c>
      <c r="K354" s="275">
        <v>2</v>
      </c>
      <c r="L354" s="274" t="s">
        <v>657</v>
      </c>
      <c r="M354" s="275" t="s">
        <v>100</v>
      </c>
      <c r="N354" s="275" t="s">
        <v>651</v>
      </c>
      <c r="O354" s="646" t="s">
        <v>618</v>
      </c>
      <c r="P354" s="647"/>
      <c r="Q354" s="648"/>
      <c r="R354" s="648"/>
      <c r="S354" s="648"/>
      <c r="T354" s="648"/>
      <c r="U354" s="648"/>
      <c r="V354" s="648"/>
      <c r="W354" s="648"/>
      <c r="X354" s="648"/>
      <c r="Y354" s="648"/>
      <c r="Z354" s="648"/>
    </row>
    <row r="355" spans="1:26" s="650" customFormat="1" ht="45.75" customHeight="1">
      <c r="A355" s="273">
        <v>14</v>
      </c>
      <c r="B355" s="145" t="s">
        <v>652</v>
      </c>
      <c r="C355" s="145" t="s">
        <v>648</v>
      </c>
      <c r="D355" s="274" t="s">
        <v>97</v>
      </c>
      <c r="E355" s="274"/>
      <c r="F355" s="274"/>
      <c r="G355" s="274"/>
      <c r="H355" s="276" t="s">
        <v>110</v>
      </c>
      <c r="I355" s="145" t="s">
        <v>649</v>
      </c>
      <c r="J355" s="642">
        <v>63123322015</v>
      </c>
      <c r="K355" s="275">
        <v>2</v>
      </c>
      <c r="L355" s="274" t="s">
        <v>658</v>
      </c>
      <c r="M355" s="275" t="s">
        <v>100</v>
      </c>
      <c r="N355" s="275" t="s">
        <v>651</v>
      </c>
      <c r="O355" s="646" t="s">
        <v>618</v>
      </c>
      <c r="P355" s="647"/>
      <c r="Q355" s="648"/>
      <c r="R355" s="648"/>
      <c r="S355" s="648"/>
      <c r="T355" s="648"/>
      <c r="U355" s="648"/>
      <c r="V355" s="648"/>
      <c r="W355" s="648"/>
      <c r="X355" s="648"/>
      <c r="Y355" s="648"/>
      <c r="Z355" s="648"/>
    </row>
    <row r="356" spans="1:26" s="650" customFormat="1" ht="45.75" customHeight="1">
      <c r="A356" s="273">
        <v>15</v>
      </c>
      <c r="B356" s="145" t="s">
        <v>652</v>
      </c>
      <c r="C356" s="145" t="s">
        <v>648</v>
      </c>
      <c r="D356" s="274" t="s">
        <v>97</v>
      </c>
      <c r="E356" s="274"/>
      <c r="F356" s="274"/>
      <c r="G356" s="274"/>
      <c r="H356" s="276" t="s">
        <v>110</v>
      </c>
      <c r="I356" s="145" t="s">
        <v>649</v>
      </c>
      <c r="J356" s="642">
        <v>63123322055</v>
      </c>
      <c r="K356" s="275">
        <v>2</v>
      </c>
      <c r="L356" s="274" t="s">
        <v>659</v>
      </c>
      <c r="M356" s="275" t="s">
        <v>100</v>
      </c>
      <c r="N356" s="275" t="s">
        <v>651</v>
      </c>
      <c r="O356" s="646" t="s">
        <v>618</v>
      </c>
      <c r="P356" s="647"/>
      <c r="Q356" s="648"/>
      <c r="R356" s="648"/>
      <c r="S356" s="648"/>
      <c r="T356" s="648"/>
      <c r="U356" s="648"/>
      <c r="V356" s="648"/>
      <c r="W356" s="648"/>
      <c r="X356" s="648"/>
      <c r="Y356" s="648"/>
      <c r="Z356" s="648"/>
    </row>
    <row r="357" spans="1:26" s="133" customFormat="1" ht="24" customHeight="1">
      <c r="A357" s="596">
        <v>16</v>
      </c>
      <c r="B357" s="598" t="s">
        <v>260</v>
      </c>
      <c r="C357" s="598" t="s">
        <v>251</v>
      </c>
      <c r="D357" s="598" t="s">
        <v>97</v>
      </c>
      <c r="E357" s="598"/>
      <c r="F357" s="598"/>
      <c r="G357" s="598"/>
      <c r="H357" s="599" t="s">
        <v>110</v>
      </c>
      <c r="I357" s="652">
        <v>242965</v>
      </c>
      <c r="J357" s="602">
        <v>64123328005</v>
      </c>
      <c r="K357" s="602">
        <v>1</v>
      </c>
      <c r="L357" s="598" t="s">
        <v>660</v>
      </c>
      <c r="M357" s="602" t="s">
        <v>100</v>
      </c>
      <c r="N357" s="602" t="s">
        <v>661</v>
      </c>
      <c r="O357" s="603" t="s">
        <v>618</v>
      </c>
      <c r="P357" s="623"/>
      <c r="Q357" s="132"/>
      <c r="R357" s="132"/>
      <c r="S357" s="132"/>
      <c r="T357" s="132"/>
      <c r="U357" s="132"/>
      <c r="V357" s="132"/>
      <c r="W357" s="132"/>
      <c r="X357" s="132"/>
      <c r="Y357" s="132"/>
      <c r="Z357" s="132"/>
    </row>
    <row r="358" spans="1:26" s="133" customFormat="1" ht="24" customHeight="1">
      <c r="A358" s="596">
        <v>17</v>
      </c>
      <c r="B358" s="598" t="s">
        <v>250</v>
      </c>
      <c r="C358" s="598" t="s">
        <v>251</v>
      </c>
      <c r="D358" s="598" t="s">
        <v>97</v>
      </c>
      <c r="E358" s="598"/>
      <c r="F358" s="598"/>
      <c r="G358" s="598"/>
      <c r="H358" s="599" t="s">
        <v>110</v>
      </c>
      <c r="I358" s="652">
        <v>242965</v>
      </c>
      <c r="J358" s="602">
        <v>64123328005</v>
      </c>
      <c r="K358" s="602">
        <v>1</v>
      </c>
      <c r="L358" s="598" t="s">
        <v>660</v>
      </c>
      <c r="M358" s="602" t="s">
        <v>100</v>
      </c>
      <c r="N358" s="602" t="s">
        <v>661</v>
      </c>
      <c r="O358" s="603" t="s">
        <v>618</v>
      </c>
      <c r="P358" s="623"/>
      <c r="Q358" s="132"/>
      <c r="R358" s="132"/>
      <c r="S358" s="132"/>
      <c r="T358" s="132"/>
      <c r="U358" s="132"/>
      <c r="V358" s="132"/>
      <c r="W358" s="132"/>
      <c r="X358" s="132"/>
      <c r="Y358" s="132"/>
      <c r="Z358" s="132"/>
    </row>
    <row r="359" spans="1:26" s="133" customFormat="1" ht="27" customHeight="1">
      <c r="A359" s="252"/>
      <c r="B359" s="252"/>
      <c r="C359" s="252"/>
      <c r="D359" s="252" t="s">
        <v>105</v>
      </c>
      <c r="E359" s="252"/>
      <c r="F359" s="252"/>
      <c r="G359" s="252"/>
      <c r="H359" s="252"/>
      <c r="I359" s="253"/>
      <c r="J359" s="254"/>
      <c r="K359" s="255"/>
      <c r="L359" s="252"/>
      <c r="M359" s="255"/>
      <c r="N359" s="255"/>
      <c r="O359" s="255"/>
      <c r="P359" s="623"/>
      <c r="Q359" s="132"/>
      <c r="R359" s="132"/>
      <c r="S359" s="132"/>
      <c r="T359" s="132"/>
      <c r="U359" s="132"/>
      <c r="V359" s="132"/>
      <c r="W359" s="132"/>
      <c r="X359" s="132"/>
      <c r="Y359" s="132"/>
      <c r="Z359" s="132"/>
    </row>
    <row r="360" spans="1:26" s="133" customFormat="1" ht="24" customHeight="1">
      <c r="A360" s="291" t="s">
        <v>55</v>
      </c>
      <c r="B360" s="292"/>
      <c r="C360" s="292"/>
      <c r="D360" s="292"/>
      <c r="E360" s="292"/>
      <c r="F360" s="292"/>
      <c r="G360" s="292"/>
      <c r="H360" s="292"/>
      <c r="I360" s="292"/>
      <c r="J360" s="292"/>
      <c r="K360" s="292"/>
      <c r="L360" s="292"/>
      <c r="M360" s="292"/>
      <c r="N360" s="292"/>
      <c r="O360" s="293"/>
      <c r="P360" s="623"/>
      <c r="Q360" s="132"/>
      <c r="R360" s="132"/>
      <c r="S360" s="132"/>
      <c r="T360" s="132"/>
      <c r="U360" s="132"/>
      <c r="V360" s="132"/>
      <c r="W360" s="132"/>
      <c r="X360" s="132"/>
      <c r="Y360" s="132"/>
      <c r="Z360" s="132"/>
    </row>
    <row r="361" spans="1:26" ht="74.25" customHeight="1">
      <c r="A361" s="653">
        <v>1</v>
      </c>
      <c r="B361" s="326" t="s">
        <v>662</v>
      </c>
      <c r="C361" s="327" t="s">
        <v>663</v>
      </c>
      <c r="D361" s="327" t="s">
        <v>166</v>
      </c>
      <c r="E361" s="327"/>
      <c r="F361" s="327"/>
      <c r="G361" s="327"/>
      <c r="H361" s="654" t="s">
        <v>110</v>
      </c>
      <c r="I361" s="327"/>
      <c r="J361" s="330" t="s">
        <v>664</v>
      </c>
      <c r="K361" s="331">
        <v>1</v>
      </c>
      <c r="L361" s="327" t="s">
        <v>665</v>
      </c>
      <c r="M361" s="331" t="s">
        <v>100</v>
      </c>
      <c r="N361" s="327" t="s">
        <v>550</v>
      </c>
      <c r="O361" s="327" t="s">
        <v>666</v>
      </c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66.75" customHeight="1">
      <c r="A362" s="653">
        <v>2</v>
      </c>
      <c r="B362" s="326" t="s">
        <v>667</v>
      </c>
      <c r="C362" s="327" t="s">
        <v>663</v>
      </c>
      <c r="D362" s="327" t="s">
        <v>166</v>
      </c>
      <c r="E362" s="327"/>
      <c r="F362" s="327"/>
      <c r="G362" s="327"/>
      <c r="H362" s="654" t="s">
        <v>110</v>
      </c>
      <c r="I362" s="327"/>
      <c r="J362" s="330" t="s">
        <v>664</v>
      </c>
      <c r="K362" s="331">
        <v>1</v>
      </c>
      <c r="L362" s="327" t="s">
        <v>665</v>
      </c>
      <c r="M362" s="331" t="s">
        <v>100</v>
      </c>
      <c r="N362" s="327" t="s">
        <v>550</v>
      </c>
      <c r="O362" s="327" t="s">
        <v>666</v>
      </c>
      <c r="P362" s="99"/>
      <c r="Q362" s="99"/>
      <c r="R362" s="99"/>
      <c r="S362" s="99"/>
      <c r="T362" s="99"/>
      <c r="U362" s="99"/>
      <c r="V362" s="332" t="s">
        <v>105</v>
      </c>
      <c r="W362" s="99"/>
      <c r="X362" s="99"/>
      <c r="Y362" s="99"/>
      <c r="Z362" s="99"/>
    </row>
    <row r="363" spans="1:26" ht="24" customHeight="1">
      <c r="A363" s="99"/>
      <c r="B363" s="99"/>
      <c r="C363" s="99"/>
      <c r="D363" s="99"/>
      <c r="E363" s="99"/>
      <c r="F363" s="99"/>
      <c r="G363" s="99"/>
      <c r="H363" s="99"/>
      <c r="I363" s="112"/>
      <c r="J363" s="99"/>
      <c r="K363" s="113"/>
      <c r="L363" s="99"/>
      <c r="M363" s="113"/>
      <c r="N363" s="113"/>
      <c r="O363" s="113"/>
      <c r="P363" s="112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24" customHeight="1">
      <c r="A364" s="99"/>
      <c r="B364" s="99"/>
      <c r="C364" s="99"/>
      <c r="D364" s="99"/>
      <c r="E364" s="99"/>
      <c r="F364" s="99"/>
      <c r="G364" s="99"/>
      <c r="H364" s="99"/>
      <c r="I364" s="112"/>
      <c r="J364" s="99"/>
      <c r="K364" s="113"/>
      <c r="L364" s="99"/>
      <c r="M364" s="113"/>
      <c r="N364" s="113"/>
      <c r="O364" s="113"/>
      <c r="P364" s="112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24" customHeight="1">
      <c r="A365" s="99"/>
      <c r="B365" s="99"/>
      <c r="C365" s="99"/>
      <c r="D365" s="99"/>
      <c r="E365" s="99"/>
      <c r="F365" s="99"/>
      <c r="G365" s="99"/>
      <c r="H365" s="99"/>
      <c r="I365" s="112"/>
      <c r="J365" s="99"/>
      <c r="K365" s="113"/>
      <c r="L365" s="99"/>
      <c r="M365" s="113"/>
      <c r="N365" s="113"/>
      <c r="O365" s="113"/>
      <c r="P365" s="112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24" customHeight="1">
      <c r="A366" s="99"/>
      <c r="B366" s="99"/>
      <c r="C366" s="99"/>
      <c r="D366" s="99"/>
      <c r="E366" s="99"/>
      <c r="F366" s="99"/>
      <c r="G366" s="99"/>
      <c r="H366" s="99"/>
      <c r="I366" s="112"/>
      <c r="J366" s="99"/>
      <c r="K366" s="113"/>
      <c r="L366" s="99"/>
      <c r="M366" s="113"/>
      <c r="N366" s="113"/>
      <c r="O366" s="113"/>
      <c r="P366" s="112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24" customHeight="1">
      <c r="A367" s="99"/>
      <c r="B367" s="99"/>
      <c r="C367" s="99"/>
      <c r="D367" s="99"/>
      <c r="E367" s="99"/>
      <c r="F367" s="99"/>
      <c r="G367" s="99"/>
      <c r="H367" s="99"/>
      <c r="I367" s="112"/>
      <c r="J367" s="99"/>
      <c r="K367" s="113"/>
      <c r="L367" s="99"/>
      <c r="M367" s="113"/>
      <c r="N367" s="113"/>
      <c r="O367" s="113"/>
      <c r="P367" s="112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24" customHeight="1">
      <c r="A368" s="99"/>
      <c r="B368" s="99"/>
      <c r="C368" s="99"/>
      <c r="D368" s="99"/>
      <c r="E368" s="99"/>
      <c r="F368" s="99"/>
      <c r="G368" s="99"/>
      <c r="H368" s="99"/>
      <c r="I368" s="112"/>
      <c r="J368" s="99"/>
      <c r="K368" s="113"/>
      <c r="L368" s="99"/>
      <c r="M368" s="113"/>
      <c r="N368" s="113"/>
      <c r="O368" s="113"/>
      <c r="P368" s="112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24" customHeight="1">
      <c r="A369" s="99"/>
      <c r="B369" s="99"/>
      <c r="C369" s="99"/>
      <c r="D369" s="99"/>
      <c r="E369" s="99"/>
      <c r="F369" s="99"/>
      <c r="G369" s="99"/>
      <c r="H369" s="99"/>
      <c r="I369" s="112"/>
      <c r="J369" s="99"/>
      <c r="K369" s="113"/>
      <c r="L369" s="99"/>
      <c r="M369" s="113"/>
      <c r="N369" s="113"/>
      <c r="O369" s="113"/>
      <c r="P369" s="112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24" customHeight="1">
      <c r="A370" s="99"/>
      <c r="B370" s="99"/>
      <c r="C370" s="99"/>
      <c r="D370" s="99"/>
      <c r="E370" s="99"/>
      <c r="F370" s="99"/>
      <c r="G370" s="99"/>
      <c r="H370" s="99"/>
      <c r="I370" s="112"/>
      <c r="J370" s="99"/>
      <c r="K370" s="113"/>
      <c r="L370" s="99"/>
      <c r="M370" s="113"/>
      <c r="N370" s="113"/>
      <c r="O370" s="113"/>
      <c r="P370" s="112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24" customHeight="1">
      <c r="A371" s="99"/>
      <c r="B371" s="99"/>
      <c r="C371" s="99"/>
      <c r="D371" s="99"/>
      <c r="E371" s="99"/>
      <c r="F371" s="99"/>
      <c r="G371" s="99"/>
      <c r="H371" s="99"/>
      <c r="I371" s="112"/>
      <c r="J371" s="99"/>
      <c r="K371" s="113"/>
      <c r="L371" s="99"/>
      <c r="M371" s="113"/>
      <c r="N371" s="113"/>
      <c r="O371" s="113"/>
      <c r="P371" s="112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24" customHeight="1">
      <c r="A372" s="99"/>
      <c r="B372" s="99"/>
      <c r="C372" s="99"/>
      <c r="D372" s="99"/>
      <c r="E372" s="99"/>
      <c r="F372" s="99"/>
      <c r="G372" s="99"/>
      <c r="H372" s="99"/>
      <c r="I372" s="112"/>
      <c r="J372" s="99"/>
      <c r="K372" s="113"/>
      <c r="L372" s="99"/>
      <c r="M372" s="113"/>
      <c r="N372" s="113"/>
      <c r="O372" s="113"/>
      <c r="P372" s="112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24" customHeight="1">
      <c r="A373" s="99"/>
      <c r="B373" s="99"/>
      <c r="C373" s="99"/>
      <c r="D373" s="99"/>
      <c r="E373" s="99"/>
      <c r="F373" s="99"/>
      <c r="G373" s="99"/>
      <c r="H373" s="99"/>
      <c r="I373" s="112"/>
      <c r="J373" s="99"/>
      <c r="K373" s="113"/>
      <c r="L373" s="99"/>
      <c r="M373" s="113"/>
      <c r="N373" s="113"/>
      <c r="O373" s="113"/>
      <c r="P373" s="112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24" customHeight="1">
      <c r="A374" s="99"/>
      <c r="B374" s="99"/>
      <c r="C374" s="99"/>
      <c r="D374" s="99"/>
      <c r="E374" s="99"/>
      <c r="F374" s="99"/>
      <c r="G374" s="99"/>
      <c r="H374" s="99"/>
      <c r="I374" s="112"/>
      <c r="J374" s="99"/>
      <c r="K374" s="113"/>
      <c r="L374" s="99"/>
      <c r="M374" s="113"/>
      <c r="N374" s="113"/>
      <c r="O374" s="113"/>
      <c r="P374" s="112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24" customHeight="1">
      <c r="A375" s="99"/>
      <c r="B375" s="99"/>
      <c r="C375" s="99"/>
      <c r="D375" s="99"/>
      <c r="E375" s="99"/>
      <c r="F375" s="99"/>
      <c r="G375" s="99"/>
      <c r="H375" s="99"/>
      <c r="I375" s="112"/>
      <c r="J375" s="99"/>
      <c r="K375" s="113"/>
      <c r="L375" s="99"/>
      <c r="M375" s="113"/>
      <c r="N375" s="113"/>
      <c r="O375" s="113"/>
      <c r="P375" s="112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24" customHeight="1">
      <c r="A376" s="99"/>
      <c r="B376" s="99"/>
      <c r="C376" s="99"/>
      <c r="D376" s="99"/>
      <c r="E376" s="99"/>
      <c r="F376" s="99"/>
      <c r="G376" s="99"/>
      <c r="H376" s="99"/>
      <c r="I376" s="112"/>
      <c r="J376" s="99"/>
      <c r="K376" s="113"/>
      <c r="L376" s="99"/>
      <c r="M376" s="113"/>
      <c r="N376" s="113"/>
      <c r="O376" s="113"/>
      <c r="P376" s="112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24" customHeight="1">
      <c r="A377" s="99"/>
      <c r="B377" s="99"/>
      <c r="C377" s="99"/>
      <c r="D377" s="99"/>
      <c r="E377" s="99"/>
      <c r="F377" s="99"/>
      <c r="G377" s="99"/>
      <c r="H377" s="99"/>
      <c r="I377" s="112"/>
      <c r="J377" s="99"/>
      <c r="K377" s="113"/>
      <c r="L377" s="99"/>
      <c r="M377" s="113"/>
      <c r="N377" s="113"/>
      <c r="O377" s="113"/>
      <c r="P377" s="112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24" customHeight="1">
      <c r="A378" s="99"/>
      <c r="B378" s="99"/>
      <c r="C378" s="99"/>
      <c r="D378" s="99"/>
      <c r="E378" s="99"/>
      <c r="F378" s="99"/>
      <c r="G378" s="99"/>
      <c r="H378" s="99"/>
      <c r="I378" s="112"/>
      <c r="J378" s="99"/>
      <c r="K378" s="113"/>
      <c r="L378" s="99"/>
      <c r="M378" s="113"/>
      <c r="N378" s="113"/>
      <c r="O378" s="113"/>
      <c r="P378" s="112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24" customHeight="1">
      <c r="A379" s="99"/>
      <c r="B379" s="99"/>
      <c r="C379" s="99"/>
      <c r="D379" s="99"/>
      <c r="E379" s="99"/>
      <c r="F379" s="99"/>
      <c r="G379" s="99"/>
      <c r="H379" s="99"/>
      <c r="I379" s="112"/>
      <c r="J379" s="99"/>
      <c r="K379" s="113"/>
      <c r="L379" s="99"/>
      <c r="M379" s="113"/>
      <c r="N379" s="113"/>
      <c r="O379" s="113"/>
      <c r="P379" s="112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24" customHeight="1">
      <c r="A380" s="99"/>
      <c r="B380" s="99"/>
      <c r="C380" s="99"/>
      <c r="D380" s="99"/>
      <c r="E380" s="99"/>
      <c r="F380" s="99"/>
      <c r="G380" s="99"/>
      <c r="H380" s="99"/>
      <c r="I380" s="112"/>
      <c r="J380" s="99"/>
      <c r="K380" s="113"/>
      <c r="L380" s="99"/>
      <c r="M380" s="113"/>
      <c r="N380" s="113"/>
      <c r="O380" s="113"/>
      <c r="P380" s="112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24" customHeight="1">
      <c r="A381" s="99"/>
      <c r="B381" s="99"/>
      <c r="C381" s="99"/>
      <c r="D381" s="99"/>
      <c r="E381" s="99"/>
      <c r="F381" s="99"/>
      <c r="G381" s="99"/>
      <c r="H381" s="99"/>
      <c r="I381" s="112"/>
      <c r="J381" s="99"/>
      <c r="K381" s="113"/>
      <c r="L381" s="99"/>
      <c r="M381" s="113"/>
      <c r="N381" s="113"/>
      <c r="O381" s="113"/>
      <c r="P381" s="112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24" customHeight="1">
      <c r="A382" s="99"/>
      <c r="B382" s="99"/>
      <c r="C382" s="99"/>
      <c r="D382" s="99"/>
      <c r="E382" s="99"/>
      <c r="F382" s="99"/>
      <c r="G382" s="99"/>
      <c r="H382" s="99"/>
      <c r="I382" s="112"/>
      <c r="J382" s="99"/>
      <c r="K382" s="113"/>
      <c r="L382" s="99"/>
      <c r="M382" s="113"/>
      <c r="N382" s="113"/>
      <c r="O382" s="113"/>
      <c r="P382" s="112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24" customHeight="1">
      <c r="A383" s="99"/>
      <c r="B383" s="99"/>
      <c r="C383" s="99"/>
      <c r="D383" s="99"/>
      <c r="E383" s="99"/>
      <c r="F383" s="99"/>
      <c r="G383" s="99"/>
      <c r="H383" s="99"/>
      <c r="I383" s="112"/>
      <c r="J383" s="99"/>
      <c r="K383" s="113"/>
      <c r="L383" s="99"/>
      <c r="M383" s="113"/>
      <c r="N383" s="113"/>
      <c r="O383" s="113"/>
      <c r="P383" s="112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24" customHeight="1">
      <c r="A384" s="99"/>
      <c r="B384" s="99"/>
      <c r="C384" s="99"/>
      <c r="D384" s="99"/>
      <c r="E384" s="99"/>
      <c r="F384" s="99"/>
      <c r="G384" s="99"/>
      <c r="H384" s="99"/>
      <c r="I384" s="112"/>
      <c r="J384" s="99"/>
      <c r="K384" s="113"/>
      <c r="L384" s="99"/>
      <c r="M384" s="113"/>
      <c r="N384" s="113"/>
      <c r="O384" s="113"/>
      <c r="P384" s="112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24" customHeight="1">
      <c r="A385" s="99"/>
      <c r="B385" s="99"/>
      <c r="C385" s="99"/>
      <c r="D385" s="99"/>
      <c r="E385" s="99"/>
      <c r="F385" s="99"/>
      <c r="G385" s="99"/>
      <c r="H385" s="99"/>
      <c r="I385" s="112"/>
      <c r="J385" s="99"/>
      <c r="K385" s="113"/>
      <c r="L385" s="99"/>
      <c r="M385" s="113"/>
      <c r="N385" s="113"/>
      <c r="O385" s="113"/>
      <c r="P385" s="112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24" customHeight="1">
      <c r="A386" s="99"/>
      <c r="B386" s="99"/>
      <c r="C386" s="99"/>
      <c r="D386" s="99"/>
      <c r="E386" s="99"/>
      <c r="F386" s="99"/>
      <c r="G386" s="99"/>
      <c r="H386" s="99"/>
      <c r="I386" s="112"/>
      <c r="J386" s="99"/>
      <c r="K386" s="113"/>
      <c r="L386" s="99"/>
      <c r="M386" s="113"/>
      <c r="N386" s="113"/>
      <c r="O386" s="113"/>
      <c r="P386" s="112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24" customHeight="1">
      <c r="A387" s="99"/>
      <c r="B387" s="99"/>
      <c r="C387" s="99"/>
      <c r="D387" s="99"/>
      <c r="E387" s="99"/>
      <c r="F387" s="99"/>
      <c r="G387" s="99"/>
      <c r="H387" s="99"/>
      <c r="I387" s="112"/>
      <c r="J387" s="99"/>
      <c r="K387" s="113"/>
      <c r="L387" s="99"/>
      <c r="M387" s="113"/>
      <c r="N387" s="113"/>
      <c r="O387" s="113"/>
      <c r="P387" s="112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24" customHeight="1">
      <c r="A388" s="99"/>
      <c r="B388" s="99"/>
      <c r="C388" s="99"/>
      <c r="D388" s="99"/>
      <c r="E388" s="99"/>
      <c r="F388" s="99"/>
      <c r="G388" s="99"/>
      <c r="H388" s="99"/>
      <c r="I388" s="112"/>
      <c r="J388" s="99"/>
      <c r="K388" s="113"/>
      <c r="L388" s="99"/>
      <c r="M388" s="113"/>
      <c r="N388" s="113"/>
      <c r="O388" s="113"/>
      <c r="P388" s="112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24" customHeight="1">
      <c r="A389" s="99"/>
      <c r="B389" s="99"/>
      <c r="C389" s="99"/>
      <c r="D389" s="99"/>
      <c r="E389" s="99"/>
      <c r="F389" s="99"/>
      <c r="G389" s="99"/>
      <c r="H389" s="99"/>
      <c r="I389" s="112"/>
      <c r="J389" s="99"/>
      <c r="K389" s="113"/>
      <c r="L389" s="99"/>
      <c r="M389" s="113"/>
      <c r="N389" s="113"/>
      <c r="O389" s="113"/>
      <c r="P389" s="112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24" customHeight="1">
      <c r="A390" s="99"/>
      <c r="B390" s="99"/>
      <c r="C390" s="99"/>
      <c r="D390" s="99"/>
      <c r="E390" s="99"/>
      <c r="F390" s="99"/>
      <c r="G390" s="99"/>
      <c r="H390" s="99"/>
      <c r="I390" s="112"/>
      <c r="J390" s="99"/>
      <c r="K390" s="113"/>
      <c r="L390" s="99"/>
      <c r="M390" s="113"/>
      <c r="N390" s="113"/>
      <c r="O390" s="113"/>
      <c r="P390" s="112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24" customHeight="1">
      <c r="A391" s="99"/>
      <c r="B391" s="99"/>
      <c r="C391" s="99"/>
      <c r="D391" s="99"/>
      <c r="E391" s="99"/>
      <c r="F391" s="99"/>
      <c r="G391" s="99"/>
      <c r="H391" s="99"/>
      <c r="I391" s="112"/>
      <c r="J391" s="99"/>
      <c r="K391" s="113"/>
      <c r="L391" s="99"/>
      <c r="M391" s="113"/>
      <c r="N391" s="113"/>
      <c r="O391" s="113"/>
      <c r="P391" s="112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24" customHeight="1">
      <c r="A392" s="99"/>
      <c r="B392" s="99"/>
      <c r="C392" s="99"/>
      <c r="D392" s="99"/>
      <c r="E392" s="99"/>
      <c r="F392" s="99"/>
      <c r="G392" s="99"/>
      <c r="H392" s="99"/>
      <c r="I392" s="112"/>
      <c r="J392" s="99"/>
      <c r="K392" s="113"/>
      <c r="L392" s="99"/>
      <c r="M392" s="113"/>
      <c r="N392" s="113"/>
      <c r="O392" s="113"/>
      <c r="P392" s="112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24" customHeight="1">
      <c r="A393" s="99"/>
      <c r="B393" s="99"/>
      <c r="C393" s="99"/>
      <c r="D393" s="99"/>
      <c r="E393" s="99"/>
      <c r="F393" s="99"/>
      <c r="G393" s="99"/>
      <c r="H393" s="99"/>
      <c r="I393" s="112"/>
      <c r="J393" s="99"/>
      <c r="K393" s="113"/>
      <c r="L393" s="99"/>
      <c r="M393" s="113"/>
      <c r="N393" s="113"/>
      <c r="O393" s="113"/>
      <c r="P393" s="112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24" customHeight="1">
      <c r="A394" s="99"/>
      <c r="B394" s="99"/>
      <c r="C394" s="99"/>
      <c r="D394" s="99"/>
      <c r="E394" s="99"/>
      <c r="F394" s="99"/>
      <c r="G394" s="99"/>
      <c r="H394" s="99"/>
      <c r="I394" s="112"/>
      <c r="J394" s="99"/>
      <c r="K394" s="113"/>
      <c r="L394" s="99"/>
      <c r="M394" s="113"/>
      <c r="N394" s="113"/>
      <c r="O394" s="113"/>
      <c r="P394" s="112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24" customHeight="1">
      <c r="A395" s="99"/>
      <c r="B395" s="99"/>
      <c r="C395" s="99"/>
      <c r="D395" s="99"/>
      <c r="E395" s="99"/>
      <c r="F395" s="99"/>
      <c r="G395" s="99"/>
      <c r="H395" s="99"/>
      <c r="I395" s="112"/>
      <c r="J395" s="99"/>
      <c r="K395" s="113"/>
      <c r="L395" s="99"/>
      <c r="M395" s="113"/>
      <c r="N395" s="113"/>
      <c r="O395" s="113"/>
      <c r="P395" s="112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24" customHeight="1">
      <c r="A396" s="99"/>
      <c r="B396" s="99"/>
      <c r="C396" s="99"/>
      <c r="D396" s="99"/>
      <c r="E396" s="99"/>
      <c r="F396" s="99"/>
      <c r="G396" s="99"/>
      <c r="H396" s="99"/>
      <c r="I396" s="112"/>
      <c r="J396" s="99"/>
      <c r="K396" s="113"/>
      <c r="L396" s="99"/>
      <c r="M396" s="113"/>
      <c r="N396" s="113"/>
      <c r="O396" s="113"/>
      <c r="P396" s="112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24" customHeight="1">
      <c r="A397" s="99"/>
      <c r="B397" s="99"/>
      <c r="C397" s="99"/>
      <c r="D397" s="99"/>
      <c r="E397" s="99"/>
      <c r="F397" s="99"/>
      <c r="G397" s="99"/>
      <c r="H397" s="99"/>
      <c r="I397" s="112"/>
      <c r="J397" s="99"/>
      <c r="K397" s="113"/>
      <c r="L397" s="99"/>
      <c r="M397" s="113"/>
      <c r="N397" s="113"/>
      <c r="O397" s="113"/>
      <c r="P397" s="112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24" customHeight="1">
      <c r="A398" s="99"/>
      <c r="B398" s="99"/>
      <c r="C398" s="99"/>
      <c r="D398" s="99"/>
      <c r="E398" s="99"/>
      <c r="F398" s="99"/>
      <c r="G398" s="99"/>
      <c r="H398" s="99"/>
      <c r="I398" s="112"/>
      <c r="J398" s="99"/>
      <c r="K398" s="113"/>
      <c r="L398" s="99"/>
      <c r="M398" s="113"/>
      <c r="N398" s="113"/>
      <c r="O398" s="113"/>
      <c r="P398" s="112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24" customHeight="1">
      <c r="A399" s="99"/>
      <c r="B399" s="99"/>
      <c r="C399" s="99"/>
      <c r="D399" s="99"/>
      <c r="E399" s="99"/>
      <c r="F399" s="99"/>
      <c r="G399" s="99"/>
      <c r="H399" s="99"/>
      <c r="I399" s="112"/>
      <c r="J399" s="99"/>
      <c r="K399" s="113"/>
      <c r="L399" s="99"/>
      <c r="M399" s="113"/>
      <c r="N399" s="113"/>
      <c r="O399" s="113"/>
      <c r="P399" s="112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24" customHeight="1">
      <c r="A400" s="99"/>
      <c r="B400" s="99"/>
      <c r="C400" s="99"/>
      <c r="D400" s="99"/>
      <c r="E400" s="99"/>
      <c r="F400" s="99"/>
      <c r="G400" s="99"/>
      <c r="H400" s="99"/>
      <c r="I400" s="112"/>
      <c r="J400" s="99"/>
      <c r="K400" s="113"/>
      <c r="L400" s="99"/>
      <c r="M400" s="113"/>
      <c r="N400" s="113"/>
      <c r="O400" s="113"/>
      <c r="P400" s="112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24" customHeight="1">
      <c r="A401" s="99"/>
      <c r="B401" s="99"/>
      <c r="C401" s="99"/>
      <c r="D401" s="99"/>
      <c r="E401" s="99"/>
      <c r="F401" s="99"/>
      <c r="G401" s="99"/>
      <c r="H401" s="99"/>
      <c r="I401" s="112"/>
      <c r="J401" s="99"/>
      <c r="K401" s="113"/>
      <c r="L401" s="99"/>
      <c r="M401" s="113"/>
      <c r="N401" s="113"/>
      <c r="O401" s="113"/>
      <c r="P401" s="112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24" customHeight="1">
      <c r="A402" s="99"/>
      <c r="B402" s="99"/>
      <c r="C402" s="99"/>
      <c r="D402" s="99"/>
      <c r="E402" s="99"/>
      <c r="F402" s="99"/>
      <c r="G402" s="99"/>
      <c r="H402" s="99"/>
      <c r="I402" s="112"/>
      <c r="J402" s="99"/>
      <c r="K402" s="113"/>
      <c r="L402" s="99"/>
      <c r="M402" s="113"/>
      <c r="N402" s="113"/>
      <c r="O402" s="113"/>
      <c r="P402" s="112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24" customHeight="1">
      <c r="A403" s="99"/>
      <c r="B403" s="99"/>
      <c r="C403" s="99"/>
      <c r="D403" s="99"/>
      <c r="E403" s="99"/>
      <c r="F403" s="99"/>
      <c r="G403" s="99"/>
      <c r="H403" s="99"/>
      <c r="I403" s="112"/>
      <c r="J403" s="99"/>
      <c r="K403" s="113"/>
      <c r="L403" s="99"/>
      <c r="M403" s="113"/>
      <c r="N403" s="113"/>
      <c r="O403" s="113"/>
      <c r="P403" s="112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24" customHeight="1">
      <c r="A404" s="99"/>
      <c r="B404" s="99"/>
      <c r="C404" s="99"/>
      <c r="D404" s="99"/>
      <c r="E404" s="99"/>
      <c r="F404" s="99"/>
      <c r="G404" s="99"/>
      <c r="H404" s="99"/>
      <c r="I404" s="112"/>
      <c r="J404" s="99"/>
      <c r="K404" s="113"/>
      <c r="L404" s="99"/>
      <c r="M404" s="113"/>
      <c r="N404" s="113"/>
      <c r="O404" s="113"/>
      <c r="P404" s="112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24" customHeight="1">
      <c r="A405" s="99"/>
      <c r="B405" s="99"/>
      <c r="C405" s="99"/>
      <c r="D405" s="99"/>
      <c r="E405" s="99"/>
      <c r="F405" s="99"/>
      <c r="G405" s="99"/>
      <c r="H405" s="99"/>
      <c r="I405" s="112"/>
      <c r="J405" s="99"/>
      <c r="K405" s="113"/>
      <c r="L405" s="99"/>
      <c r="M405" s="113"/>
      <c r="N405" s="113"/>
      <c r="O405" s="113"/>
      <c r="P405" s="112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24" customHeight="1">
      <c r="A406" s="99"/>
      <c r="B406" s="99"/>
      <c r="C406" s="99"/>
      <c r="D406" s="99"/>
      <c r="E406" s="99"/>
      <c r="F406" s="99"/>
      <c r="G406" s="99"/>
      <c r="H406" s="99"/>
      <c r="I406" s="112"/>
      <c r="J406" s="99"/>
      <c r="K406" s="113"/>
      <c r="L406" s="99"/>
      <c r="M406" s="113"/>
      <c r="N406" s="113"/>
      <c r="O406" s="113"/>
      <c r="P406" s="112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24" customHeight="1">
      <c r="A407" s="99"/>
      <c r="B407" s="99"/>
      <c r="C407" s="99"/>
      <c r="D407" s="99"/>
      <c r="E407" s="99"/>
      <c r="F407" s="99"/>
      <c r="G407" s="99"/>
      <c r="H407" s="99"/>
      <c r="I407" s="112"/>
      <c r="J407" s="99"/>
      <c r="K407" s="113"/>
      <c r="L407" s="99"/>
      <c r="M407" s="113"/>
      <c r="N407" s="113"/>
      <c r="O407" s="113"/>
      <c r="P407" s="112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24" customHeight="1">
      <c r="A408" s="99"/>
      <c r="B408" s="99"/>
      <c r="C408" s="99"/>
      <c r="D408" s="99"/>
      <c r="E408" s="99"/>
      <c r="F408" s="99"/>
      <c r="G408" s="99"/>
      <c r="H408" s="99"/>
      <c r="I408" s="112"/>
      <c r="J408" s="99"/>
      <c r="K408" s="113"/>
      <c r="L408" s="99"/>
      <c r="M408" s="113"/>
      <c r="N408" s="113"/>
      <c r="O408" s="113"/>
      <c r="P408" s="112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24" customHeight="1">
      <c r="A409" s="99"/>
      <c r="B409" s="99"/>
      <c r="C409" s="99"/>
      <c r="D409" s="99"/>
      <c r="E409" s="99"/>
      <c r="F409" s="99"/>
      <c r="G409" s="99"/>
      <c r="H409" s="99"/>
      <c r="I409" s="112"/>
      <c r="J409" s="99"/>
      <c r="K409" s="113"/>
      <c r="L409" s="99"/>
      <c r="M409" s="113"/>
      <c r="N409" s="113"/>
      <c r="O409" s="113"/>
      <c r="P409" s="112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24" customHeight="1">
      <c r="A410" s="99"/>
      <c r="B410" s="99"/>
      <c r="C410" s="99"/>
      <c r="D410" s="99"/>
      <c r="E410" s="99"/>
      <c r="F410" s="99"/>
      <c r="G410" s="99"/>
      <c r="H410" s="99"/>
      <c r="I410" s="112"/>
      <c r="J410" s="99"/>
      <c r="K410" s="113"/>
      <c r="L410" s="99"/>
      <c r="M410" s="113"/>
      <c r="N410" s="113"/>
      <c r="O410" s="113"/>
      <c r="P410" s="112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24" customHeight="1">
      <c r="A411" s="99"/>
      <c r="B411" s="99"/>
      <c r="C411" s="99"/>
      <c r="D411" s="99"/>
      <c r="E411" s="99"/>
      <c r="F411" s="99"/>
      <c r="G411" s="99"/>
      <c r="H411" s="99"/>
      <c r="I411" s="112"/>
      <c r="J411" s="99"/>
      <c r="K411" s="113"/>
      <c r="L411" s="99"/>
      <c r="M411" s="113"/>
      <c r="N411" s="113"/>
      <c r="O411" s="113"/>
      <c r="P411" s="112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24" customHeight="1">
      <c r="A412" s="99"/>
      <c r="B412" s="99"/>
      <c r="C412" s="99"/>
      <c r="D412" s="99"/>
      <c r="E412" s="99"/>
      <c r="F412" s="99"/>
      <c r="G412" s="99"/>
      <c r="H412" s="99"/>
      <c r="I412" s="112"/>
      <c r="J412" s="99"/>
      <c r="K412" s="113"/>
      <c r="L412" s="99"/>
      <c r="M412" s="113"/>
      <c r="N412" s="113"/>
      <c r="O412" s="113"/>
      <c r="P412" s="112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24" customHeight="1">
      <c r="A413" s="99"/>
      <c r="B413" s="99"/>
      <c r="C413" s="99"/>
      <c r="D413" s="99"/>
      <c r="E413" s="99"/>
      <c r="F413" s="99"/>
      <c r="G413" s="99"/>
      <c r="H413" s="99"/>
      <c r="I413" s="112"/>
      <c r="J413" s="99"/>
      <c r="K413" s="113"/>
      <c r="L413" s="99"/>
      <c r="M413" s="113"/>
      <c r="N413" s="113"/>
      <c r="O413" s="113"/>
      <c r="P413" s="112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24" customHeight="1">
      <c r="A414" s="99"/>
      <c r="B414" s="99"/>
      <c r="C414" s="99"/>
      <c r="D414" s="99"/>
      <c r="E414" s="99"/>
      <c r="F414" s="99"/>
      <c r="G414" s="99"/>
      <c r="H414" s="99"/>
      <c r="I414" s="112"/>
      <c r="J414" s="99"/>
      <c r="K414" s="113"/>
      <c r="L414" s="99"/>
      <c r="M414" s="113"/>
      <c r="N414" s="113"/>
      <c r="O414" s="113"/>
      <c r="P414" s="112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24" customHeight="1">
      <c r="A415" s="99"/>
      <c r="B415" s="99"/>
      <c r="C415" s="99"/>
      <c r="D415" s="99"/>
      <c r="E415" s="99"/>
      <c r="F415" s="99"/>
      <c r="G415" s="99"/>
      <c r="H415" s="99"/>
      <c r="I415" s="112"/>
      <c r="J415" s="99"/>
      <c r="K415" s="113"/>
      <c r="L415" s="99"/>
      <c r="M415" s="113"/>
      <c r="N415" s="113"/>
      <c r="O415" s="113"/>
      <c r="P415" s="112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24" customHeight="1">
      <c r="A416" s="99"/>
      <c r="B416" s="99"/>
      <c r="C416" s="99"/>
      <c r="D416" s="99"/>
      <c r="E416" s="99"/>
      <c r="F416" s="99"/>
      <c r="G416" s="99"/>
      <c r="H416" s="99"/>
      <c r="I416" s="112"/>
      <c r="J416" s="99"/>
      <c r="K416" s="113"/>
      <c r="L416" s="99"/>
      <c r="M416" s="113"/>
      <c r="N416" s="113"/>
      <c r="O416" s="113"/>
      <c r="P416" s="112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24" customHeight="1">
      <c r="A417" s="99"/>
      <c r="B417" s="99"/>
      <c r="C417" s="99"/>
      <c r="D417" s="99"/>
      <c r="E417" s="99"/>
      <c r="F417" s="99"/>
      <c r="G417" s="99"/>
      <c r="H417" s="99"/>
      <c r="I417" s="112"/>
      <c r="J417" s="99"/>
      <c r="K417" s="113"/>
      <c r="L417" s="99"/>
      <c r="M417" s="113"/>
      <c r="N417" s="113"/>
      <c r="O417" s="113"/>
      <c r="P417" s="112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24" customHeight="1">
      <c r="A418" s="99"/>
      <c r="B418" s="99"/>
      <c r="C418" s="99"/>
      <c r="D418" s="99"/>
      <c r="E418" s="99"/>
      <c r="F418" s="99"/>
      <c r="G418" s="99"/>
      <c r="H418" s="99"/>
      <c r="I418" s="112"/>
      <c r="J418" s="99"/>
      <c r="K418" s="113"/>
      <c r="L418" s="99"/>
      <c r="M418" s="113"/>
      <c r="N418" s="113"/>
      <c r="O418" s="113"/>
      <c r="P418" s="112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24" customHeight="1">
      <c r="A419" s="99"/>
      <c r="B419" s="99"/>
      <c r="C419" s="99"/>
      <c r="D419" s="99"/>
      <c r="E419" s="99"/>
      <c r="F419" s="99"/>
      <c r="G419" s="99"/>
      <c r="H419" s="99"/>
      <c r="I419" s="112"/>
      <c r="J419" s="99"/>
      <c r="K419" s="113"/>
      <c r="L419" s="99"/>
      <c r="M419" s="113"/>
      <c r="N419" s="113"/>
      <c r="O419" s="113"/>
      <c r="P419" s="112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24" customHeight="1">
      <c r="A420" s="99"/>
      <c r="B420" s="99"/>
      <c r="C420" s="99"/>
      <c r="D420" s="99"/>
      <c r="E420" s="99"/>
      <c r="F420" s="99"/>
      <c r="G420" s="99"/>
      <c r="H420" s="99"/>
      <c r="I420" s="112"/>
      <c r="J420" s="99"/>
      <c r="K420" s="113"/>
      <c r="L420" s="99"/>
      <c r="M420" s="113"/>
      <c r="N420" s="113"/>
      <c r="O420" s="113"/>
      <c r="P420" s="112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24" customHeight="1">
      <c r="A421" s="99"/>
      <c r="B421" s="99"/>
      <c r="C421" s="99"/>
      <c r="D421" s="99"/>
      <c r="E421" s="99"/>
      <c r="F421" s="99"/>
      <c r="G421" s="99"/>
      <c r="H421" s="99"/>
      <c r="I421" s="112"/>
      <c r="J421" s="99"/>
      <c r="K421" s="113"/>
      <c r="L421" s="99"/>
      <c r="M421" s="113"/>
      <c r="N421" s="113"/>
      <c r="O421" s="113"/>
      <c r="P421" s="112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24" customHeight="1">
      <c r="A422" s="99"/>
      <c r="B422" s="99"/>
      <c r="C422" s="99"/>
      <c r="D422" s="99"/>
      <c r="E422" s="99"/>
      <c r="F422" s="99"/>
      <c r="G422" s="99"/>
      <c r="H422" s="99"/>
      <c r="I422" s="112"/>
      <c r="J422" s="99"/>
      <c r="K422" s="113"/>
      <c r="L422" s="99"/>
      <c r="M422" s="113"/>
      <c r="N422" s="113"/>
      <c r="O422" s="113"/>
      <c r="P422" s="112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24" customHeight="1">
      <c r="A423" s="99"/>
      <c r="B423" s="99"/>
      <c r="C423" s="99"/>
      <c r="D423" s="99"/>
      <c r="E423" s="99"/>
      <c r="F423" s="99"/>
      <c r="G423" s="99"/>
      <c r="H423" s="99"/>
      <c r="I423" s="112"/>
      <c r="J423" s="99"/>
      <c r="K423" s="113"/>
      <c r="L423" s="99"/>
      <c r="M423" s="113"/>
      <c r="N423" s="113"/>
      <c r="O423" s="113"/>
      <c r="P423" s="112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24" customHeight="1">
      <c r="A424" s="99"/>
      <c r="B424" s="99"/>
      <c r="C424" s="99"/>
      <c r="D424" s="99"/>
      <c r="E424" s="99"/>
      <c r="F424" s="99"/>
      <c r="G424" s="99"/>
      <c r="H424" s="99"/>
      <c r="I424" s="112"/>
      <c r="J424" s="99"/>
      <c r="K424" s="113"/>
      <c r="L424" s="99"/>
      <c r="M424" s="113"/>
      <c r="N424" s="113"/>
      <c r="O424" s="113"/>
      <c r="P424" s="112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24" customHeight="1">
      <c r="A425" s="99"/>
      <c r="B425" s="99"/>
      <c r="C425" s="99"/>
      <c r="D425" s="99"/>
      <c r="E425" s="99"/>
      <c r="F425" s="99"/>
      <c r="G425" s="99"/>
      <c r="H425" s="99"/>
      <c r="I425" s="112"/>
      <c r="J425" s="99"/>
      <c r="K425" s="113"/>
      <c r="L425" s="99"/>
      <c r="M425" s="113"/>
      <c r="N425" s="113"/>
      <c r="O425" s="113"/>
      <c r="P425" s="112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24" customHeight="1">
      <c r="A426" s="99"/>
      <c r="B426" s="99"/>
      <c r="C426" s="99"/>
      <c r="D426" s="99"/>
      <c r="E426" s="99"/>
      <c r="F426" s="99"/>
      <c r="G426" s="99"/>
      <c r="H426" s="99"/>
      <c r="I426" s="112"/>
      <c r="J426" s="99"/>
      <c r="K426" s="113"/>
      <c r="L426" s="99"/>
      <c r="M426" s="113"/>
      <c r="N426" s="113"/>
      <c r="O426" s="113"/>
      <c r="P426" s="112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24" customHeight="1">
      <c r="A427" s="99"/>
      <c r="B427" s="99"/>
      <c r="C427" s="99"/>
      <c r="D427" s="99"/>
      <c r="E427" s="99"/>
      <c r="F427" s="99"/>
      <c r="G427" s="99"/>
      <c r="H427" s="99"/>
      <c r="I427" s="112"/>
      <c r="J427" s="99"/>
      <c r="K427" s="113"/>
      <c r="L427" s="99"/>
      <c r="M427" s="113"/>
      <c r="N427" s="113"/>
      <c r="O427" s="113"/>
      <c r="P427" s="112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24" customHeight="1">
      <c r="A428" s="99"/>
      <c r="B428" s="99"/>
      <c r="C428" s="99"/>
      <c r="D428" s="99"/>
      <c r="E428" s="99"/>
      <c r="F428" s="99"/>
      <c r="G428" s="99"/>
      <c r="H428" s="99"/>
      <c r="I428" s="112"/>
      <c r="J428" s="99"/>
      <c r="K428" s="113"/>
      <c r="L428" s="99"/>
      <c r="M428" s="113"/>
      <c r="N428" s="113"/>
      <c r="O428" s="113"/>
      <c r="P428" s="112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24" customHeight="1">
      <c r="A429" s="99"/>
      <c r="B429" s="99"/>
      <c r="C429" s="99"/>
      <c r="D429" s="99"/>
      <c r="E429" s="99"/>
      <c r="F429" s="99"/>
      <c r="G429" s="99"/>
      <c r="H429" s="99"/>
      <c r="I429" s="112"/>
      <c r="J429" s="99"/>
      <c r="K429" s="113"/>
      <c r="L429" s="99"/>
      <c r="M429" s="113"/>
      <c r="N429" s="113"/>
      <c r="O429" s="113"/>
      <c r="P429" s="112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24" customHeight="1">
      <c r="A430" s="99"/>
      <c r="B430" s="99"/>
      <c r="C430" s="99"/>
      <c r="D430" s="99"/>
      <c r="E430" s="99"/>
      <c r="F430" s="99"/>
      <c r="G430" s="99"/>
      <c r="H430" s="99"/>
      <c r="I430" s="112"/>
      <c r="J430" s="99"/>
      <c r="K430" s="113"/>
      <c r="L430" s="99"/>
      <c r="M430" s="113"/>
      <c r="N430" s="113"/>
      <c r="O430" s="113"/>
      <c r="P430" s="112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24" customHeight="1">
      <c r="A431" s="99"/>
      <c r="B431" s="99"/>
      <c r="C431" s="99"/>
      <c r="D431" s="99"/>
      <c r="E431" s="99"/>
      <c r="F431" s="99"/>
      <c r="G431" s="99"/>
      <c r="H431" s="99"/>
      <c r="I431" s="112"/>
      <c r="J431" s="99"/>
      <c r="K431" s="113"/>
      <c r="L431" s="99"/>
      <c r="M431" s="113"/>
      <c r="N431" s="113"/>
      <c r="O431" s="113"/>
      <c r="P431" s="112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24" customHeight="1">
      <c r="A432" s="99"/>
      <c r="B432" s="99"/>
      <c r="C432" s="99"/>
      <c r="D432" s="99"/>
      <c r="E432" s="99"/>
      <c r="F432" s="99"/>
      <c r="G432" s="99"/>
      <c r="H432" s="99"/>
      <c r="I432" s="112"/>
      <c r="J432" s="99"/>
      <c r="K432" s="113"/>
      <c r="L432" s="99"/>
      <c r="M432" s="113"/>
      <c r="N432" s="113"/>
      <c r="O432" s="113"/>
      <c r="P432" s="112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24" customHeight="1">
      <c r="A433" s="99"/>
      <c r="B433" s="99"/>
      <c r="C433" s="99"/>
      <c r="D433" s="99"/>
      <c r="E433" s="99"/>
      <c r="F433" s="99"/>
      <c r="G433" s="99"/>
      <c r="H433" s="99"/>
      <c r="I433" s="112"/>
      <c r="J433" s="99"/>
      <c r="K433" s="113"/>
      <c r="L433" s="99"/>
      <c r="M433" s="113"/>
      <c r="N433" s="113"/>
      <c r="O433" s="113"/>
      <c r="P433" s="112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24" customHeight="1">
      <c r="A434" s="99"/>
      <c r="B434" s="99"/>
      <c r="C434" s="99"/>
      <c r="D434" s="99"/>
      <c r="E434" s="99"/>
      <c r="F434" s="99"/>
      <c r="G434" s="99"/>
      <c r="H434" s="99"/>
      <c r="I434" s="112"/>
      <c r="J434" s="99"/>
      <c r="K434" s="113"/>
      <c r="L434" s="99"/>
      <c r="M434" s="113"/>
      <c r="N434" s="113"/>
      <c r="O434" s="113"/>
      <c r="P434" s="112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24" customHeight="1">
      <c r="A435" s="99"/>
      <c r="B435" s="99"/>
      <c r="C435" s="99"/>
      <c r="D435" s="99"/>
      <c r="E435" s="99"/>
      <c r="F435" s="99"/>
      <c r="G435" s="99"/>
      <c r="H435" s="99"/>
      <c r="I435" s="112"/>
      <c r="J435" s="99"/>
      <c r="K435" s="113"/>
      <c r="L435" s="99"/>
      <c r="M435" s="113"/>
      <c r="N435" s="113"/>
      <c r="O435" s="113"/>
      <c r="P435" s="112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24" customHeight="1">
      <c r="A436" s="99"/>
      <c r="B436" s="99"/>
      <c r="C436" s="99"/>
      <c r="D436" s="99"/>
      <c r="E436" s="99"/>
      <c r="F436" s="99"/>
      <c r="G436" s="99"/>
      <c r="H436" s="99"/>
      <c r="I436" s="112"/>
      <c r="J436" s="99"/>
      <c r="K436" s="113"/>
      <c r="L436" s="99"/>
      <c r="M436" s="113"/>
      <c r="N436" s="113"/>
      <c r="O436" s="113"/>
      <c r="P436" s="112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24" customHeight="1">
      <c r="A437" s="99"/>
      <c r="B437" s="99"/>
      <c r="C437" s="99"/>
      <c r="D437" s="99"/>
      <c r="E437" s="99"/>
      <c r="F437" s="99"/>
      <c r="G437" s="99"/>
      <c r="H437" s="99"/>
      <c r="I437" s="112"/>
      <c r="J437" s="99"/>
      <c r="K437" s="113"/>
      <c r="L437" s="99"/>
      <c r="M437" s="113"/>
      <c r="N437" s="113"/>
      <c r="O437" s="113"/>
      <c r="P437" s="112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24" customHeight="1">
      <c r="A438" s="99"/>
      <c r="B438" s="99"/>
      <c r="C438" s="99"/>
      <c r="D438" s="99"/>
      <c r="E438" s="99"/>
      <c r="F438" s="99"/>
      <c r="G438" s="99"/>
      <c r="H438" s="99"/>
      <c r="I438" s="112"/>
      <c r="J438" s="99"/>
      <c r="K438" s="113"/>
      <c r="L438" s="99"/>
      <c r="M438" s="113"/>
      <c r="N438" s="113"/>
      <c r="O438" s="113"/>
      <c r="P438" s="112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24" customHeight="1">
      <c r="A439" s="99"/>
      <c r="B439" s="99"/>
      <c r="C439" s="99"/>
      <c r="D439" s="99"/>
      <c r="E439" s="99"/>
      <c r="F439" s="99"/>
      <c r="G439" s="99"/>
      <c r="H439" s="99"/>
      <c r="I439" s="112"/>
      <c r="J439" s="99"/>
      <c r="K439" s="113"/>
      <c r="L439" s="99"/>
      <c r="M439" s="113"/>
      <c r="N439" s="113"/>
      <c r="O439" s="113"/>
      <c r="P439" s="112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24" customHeight="1">
      <c r="A440" s="99"/>
      <c r="B440" s="99"/>
      <c r="C440" s="99"/>
      <c r="D440" s="99"/>
      <c r="E440" s="99"/>
      <c r="F440" s="99"/>
      <c r="G440" s="99"/>
      <c r="H440" s="99"/>
      <c r="I440" s="112"/>
      <c r="J440" s="99"/>
      <c r="K440" s="113"/>
      <c r="L440" s="99"/>
      <c r="M440" s="113"/>
      <c r="N440" s="113"/>
      <c r="O440" s="113"/>
      <c r="P440" s="112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24" customHeight="1">
      <c r="A441" s="99"/>
      <c r="B441" s="99"/>
      <c r="C441" s="99"/>
      <c r="D441" s="99"/>
      <c r="E441" s="99"/>
      <c r="F441" s="99"/>
      <c r="G441" s="99"/>
      <c r="H441" s="99"/>
      <c r="I441" s="112"/>
      <c r="J441" s="99"/>
      <c r="K441" s="113"/>
      <c r="L441" s="99"/>
      <c r="M441" s="113"/>
      <c r="N441" s="113"/>
      <c r="O441" s="113"/>
      <c r="P441" s="112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24" customHeight="1">
      <c r="A442" s="99"/>
      <c r="B442" s="99"/>
      <c r="C442" s="99"/>
      <c r="D442" s="99"/>
      <c r="E442" s="99"/>
      <c r="F442" s="99"/>
      <c r="G442" s="99"/>
      <c r="H442" s="99"/>
      <c r="I442" s="112"/>
      <c r="J442" s="99"/>
      <c r="K442" s="113"/>
      <c r="L442" s="99"/>
      <c r="M442" s="113"/>
      <c r="N442" s="113"/>
      <c r="O442" s="113"/>
      <c r="P442" s="112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24" customHeight="1">
      <c r="A443" s="99"/>
      <c r="B443" s="99"/>
      <c r="C443" s="99"/>
      <c r="D443" s="99"/>
      <c r="E443" s="99"/>
      <c r="F443" s="99"/>
      <c r="G443" s="99"/>
      <c r="H443" s="99"/>
      <c r="I443" s="112"/>
      <c r="J443" s="99"/>
      <c r="K443" s="113"/>
      <c r="L443" s="99"/>
      <c r="M443" s="113"/>
      <c r="N443" s="113"/>
      <c r="O443" s="113"/>
      <c r="P443" s="112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24" customHeight="1">
      <c r="A444" s="99"/>
      <c r="B444" s="99"/>
      <c r="C444" s="99"/>
      <c r="D444" s="99"/>
      <c r="E444" s="99"/>
      <c r="F444" s="99"/>
      <c r="G444" s="99"/>
      <c r="H444" s="99"/>
      <c r="I444" s="112"/>
      <c r="J444" s="99"/>
      <c r="K444" s="113"/>
      <c r="L444" s="99"/>
      <c r="M444" s="113"/>
      <c r="N444" s="113"/>
      <c r="O444" s="113"/>
      <c r="P444" s="112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24" customHeight="1">
      <c r="A445" s="99"/>
      <c r="B445" s="99"/>
      <c r="C445" s="99"/>
      <c r="D445" s="99"/>
      <c r="E445" s="99"/>
      <c r="F445" s="99"/>
      <c r="G445" s="99"/>
      <c r="H445" s="99"/>
      <c r="I445" s="112"/>
      <c r="J445" s="99"/>
      <c r="K445" s="113"/>
      <c r="L445" s="99"/>
      <c r="M445" s="113"/>
      <c r="N445" s="113"/>
      <c r="O445" s="113"/>
      <c r="P445" s="112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24" customHeight="1">
      <c r="A446" s="99"/>
      <c r="B446" s="99"/>
      <c r="C446" s="99"/>
      <c r="D446" s="99"/>
      <c r="E446" s="99"/>
      <c r="F446" s="99"/>
      <c r="G446" s="99"/>
      <c r="H446" s="99"/>
      <c r="I446" s="112"/>
      <c r="J446" s="99"/>
      <c r="K446" s="113"/>
      <c r="L446" s="99"/>
      <c r="M446" s="113"/>
      <c r="N446" s="113"/>
      <c r="O446" s="113"/>
      <c r="P446" s="112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24" customHeight="1">
      <c r="A447" s="99"/>
      <c r="B447" s="99"/>
      <c r="C447" s="99"/>
      <c r="D447" s="99"/>
      <c r="E447" s="99"/>
      <c r="F447" s="99"/>
      <c r="G447" s="99"/>
      <c r="H447" s="99"/>
      <c r="I447" s="112"/>
      <c r="J447" s="99"/>
      <c r="K447" s="113"/>
      <c r="L447" s="99"/>
      <c r="M447" s="113"/>
      <c r="N447" s="113"/>
      <c r="O447" s="113"/>
      <c r="P447" s="112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24" customHeight="1">
      <c r="A448" s="99"/>
      <c r="B448" s="99"/>
      <c r="C448" s="99"/>
      <c r="D448" s="99"/>
      <c r="E448" s="99"/>
      <c r="F448" s="99"/>
      <c r="G448" s="99"/>
      <c r="H448" s="99"/>
      <c r="I448" s="112"/>
      <c r="J448" s="99"/>
      <c r="K448" s="113"/>
      <c r="L448" s="99"/>
      <c r="M448" s="113"/>
      <c r="N448" s="113"/>
      <c r="O448" s="113"/>
      <c r="P448" s="112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24" customHeight="1">
      <c r="A449" s="99"/>
      <c r="B449" s="99"/>
      <c r="C449" s="99"/>
      <c r="D449" s="99"/>
      <c r="E449" s="99"/>
      <c r="F449" s="99"/>
      <c r="G449" s="99"/>
      <c r="H449" s="99"/>
      <c r="I449" s="112"/>
      <c r="J449" s="99"/>
      <c r="K449" s="113"/>
      <c r="L449" s="99"/>
      <c r="M449" s="113"/>
      <c r="N449" s="113"/>
      <c r="O449" s="113"/>
      <c r="P449" s="112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24" customHeight="1">
      <c r="A450" s="99"/>
      <c r="B450" s="99"/>
      <c r="C450" s="99"/>
      <c r="D450" s="99"/>
      <c r="E450" s="99"/>
      <c r="F450" s="99"/>
      <c r="G450" s="99"/>
      <c r="H450" s="99"/>
      <c r="I450" s="112"/>
      <c r="J450" s="99"/>
      <c r="K450" s="113"/>
      <c r="L450" s="99"/>
      <c r="M450" s="113"/>
      <c r="N450" s="113"/>
      <c r="O450" s="113"/>
      <c r="P450" s="112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24" customHeight="1">
      <c r="A451" s="99"/>
      <c r="B451" s="99"/>
      <c r="C451" s="99"/>
      <c r="D451" s="99"/>
      <c r="E451" s="99"/>
      <c r="F451" s="99"/>
      <c r="G451" s="99"/>
      <c r="H451" s="99"/>
      <c r="I451" s="112"/>
      <c r="J451" s="99"/>
      <c r="K451" s="113"/>
      <c r="L451" s="99"/>
      <c r="M451" s="113"/>
      <c r="N451" s="113"/>
      <c r="O451" s="113"/>
      <c r="P451" s="112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24" customHeight="1">
      <c r="A452" s="99"/>
      <c r="B452" s="99"/>
      <c r="C452" s="99"/>
      <c r="D452" s="99"/>
      <c r="E452" s="99"/>
      <c r="F452" s="99"/>
      <c r="G452" s="99"/>
      <c r="H452" s="99"/>
      <c r="I452" s="112"/>
      <c r="J452" s="99"/>
      <c r="K452" s="113"/>
      <c r="L452" s="99"/>
      <c r="M452" s="113"/>
      <c r="N452" s="113"/>
      <c r="O452" s="113"/>
      <c r="P452" s="112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24" customHeight="1">
      <c r="A453" s="99"/>
      <c r="B453" s="99"/>
      <c r="C453" s="99"/>
      <c r="D453" s="99"/>
      <c r="E453" s="99"/>
      <c r="F453" s="99"/>
      <c r="G453" s="99"/>
      <c r="H453" s="99"/>
      <c r="I453" s="112"/>
      <c r="J453" s="99"/>
      <c r="K453" s="113"/>
      <c r="L453" s="99"/>
      <c r="M453" s="113"/>
      <c r="N453" s="113"/>
      <c r="O453" s="113"/>
      <c r="P453" s="112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24" customHeight="1">
      <c r="A454" s="99"/>
      <c r="B454" s="99"/>
      <c r="C454" s="99"/>
      <c r="D454" s="99"/>
      <c r="E454" s="99"/>
      <c r="F454" s="99"/>
      <c r="G454" s="99"/>
      <c r="H454" s="99"/>
      <c r="I454" s="112"/>
      <c r="J454" s="99"/>
      <c r="K454" s="113"/>
      <c r="L454" s="99"/>
      <c r="M454" s="113"/>
      <c r="N454" s="113"/>
      <c r="O454" s="113"/>
      <c r="P454" s="112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24" customHeight="1">
      <c r="A455" s="99"/>
      <c r="B455" s="99"/>
      <c r="C455" s="99"/>
      <c r="D455" s="99"/>
      <c r="E455" s="99"/>
      <c r="F455" s="99"/>
      <c r="G455" s="99"/>
      <c r="H455" s="99"/>
      <c r="I455" s="112"/>
      <c r="J455" s="99"/>
      <c r="K455" s="113"/>
      <c r="L455" s="99"/>
      <c r="M455" s="113"/>
      <c r="N455" s="113"/>
      <c r="O455" s="113"/>
      <c r="P455" s="112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24" customHeight="1">
      <c r="A456" s="99"/>
      <c r="B456" s="99"/>
      <c r="C456" s="99"/>
      <c r="D456" s="99"/>
      <c r="E456" s="99"/>
      <c r="F456" s="99"/>
      <c r="G456" s="99"/>
      <c r="H456" s="99"/>
      <c r="I456" s="112"/>
      <c r="J456" s="99"/>
      <c r="K456" s="113"/>
      <c r="L456" s="99"/>
      <c r="M456" s="113"/>
      <c r="N456" s="113"/>
      <c r="O456" s="113"/>
      <c r="P456" s="112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24" customHeight="1">
      <c r="A457" s="99"/>
      <c r="B457" s="99"/>
      <c r="C457" s="99"/>
      <c r="D457" s="99"/>
      <c r="E457" s="99"/>
      <c r="F457" s="99"/>
      <c r="G457" s="99"/>
      <c r="H457" s="99"/>
      <c r="I457" s="112"/>
      <c r="J457" s="99"/>
      <c r="K457" s="113"/>
      <c r="L457" s="99"/>
      <c r="M457" s="113"/>
      <c r="N457" s="113"/>
      <c r="O457" s="113"/>
      <c r="P457" s="112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24" customHeight="1">
      <c r="A458" s="99"/>
      <c r="B458" s="99"/>
      <c r="C458" s="99"/>
      <c r="D458" s="99"/>
      <c r="E458" s="99"/>
      <c r="F458" s="99"/>
      <c r="G458" s="99"/>
      <c r="H458" s="99"/>
      <c r="I458" s="112"/>
      <c r="J458" s="99"/>
      <c r="K458" s="113"/>
      <c r="L458" s="99"/>
      <c r="M458" s="113"/>
      <c r="N458" s="113"/>
      <c r="O458" s="113"/>
      <c r="P458" s="112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24" customHeight="1">
      <c r="A459" s="99"/>
      <c r="B459" s="99"/>
      <c r="C459" s="99"/>
      <c r="D459" s="99"/>
      <c r="E459" s="99"/>
      <c r="F459" s="99"/>
      <c r="G459" s="99"/>
      <c r="H459" s="99"/>
      <c r="I459" s="112"/>
      <c r="J459" s="99"/>
      <c r="K459" s="113"/>
      <c r="L459" s="99"/>
      <c r="M459" s="113"/>
      <c r="N459" s="113"/>
      <c r="O459" s="113"/>
      <c r="P459" s="112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24" customHeight="1">
      <c r="A460" s="99"/>
      <c r="B460" s="99"/>
      <c r="C460" s="99"/>
      <c r="D460" s="99"/>
      <c r="E460" s="99"/>
      <c r="F460" s="99"/>
      <c r="G460" s="99"/>
      <c r="H460" s="99"/>
      <c r="I460" s="112"/>
      <c r="J460" s="99"/>
      <c r="K460" s="113"/>
      <c r="L460" s="99"/>
      <c r="M460" s="113"/>
      <c r="N460" s="113"/>
      <c r="O460" s="113"/>
      <c r="P460" s="112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24" customHeight="1">
      <c r="A461" s="99"/>
      <c r="B461" s="99"/>
      <c r="C461" s="99"/>
      <c r="D461" s="99"/>
      <c r="E461" s="99"/>
      <c r="F461" s="99"/>
      <c r="G461" s="99"/>
      <c r="H461" s="99"/>
      <c r="I461" s="112"/>
      <c r="J461" s="99"/>
      <c r="K461" s="113"/>
      <c r="L461" s="99"/>
      <c r="M461" s="113"/>
      <c r="N461" s="113"/>
      <c r="O461" s="113"/>
      <c r="P461" s="112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24" customHeight="1">
      <c r="A462" s="99"/>
      <c r="B462" s="99"/>
      <c r="C462" s="99"/>
      <c r="D462" s="99"/>
      <c r="E462" s="99"/>
      <c r="F462" s="99"/>
      <c r="G462" s="99"/>
      <c r="H462" s="99"/>
      <c r="I462" s="112"/>
      <c r="J462" s="99"/>
      <c r="K462" s="113"/>
      <c r="L462" s="99"/>
      <c r="M462" s="113"/>
      <c r="N462" s="113"/>
      <c r="O462" s="113"/>
      <c r="P462" s="112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24" customHeight="1">
      <c r="A463" s="99"/>
      <c r="B463" s="99"/>
      <c r="C463" s="99"/>
      <c r="D463" s="99"/>
      <c r="E463" s="99"/>
      <c r="F463" s="99"/>
      <c r="G463" s="99"/>
      <c r="H463" s="99"/>
      <c r="I463" s="112"/>
      <c r="J463" s="99"/>
      <c r="K463" s="113"/>
      <c r="L463" s="99"/>
      <c r="M463" s="113"/>
      <c r="N463" s="113"/>
      <c r="O463" s="113"/>
      <c r="P463" s="112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24" customHeight="1">
      <c r="A464" s="99"/>
      <c r="B464" s="99"/>
      <c r="C464" s="99"/>
      <c r="D464" s="99"/>
      <c r="E464" s="99"/>
      <c r="F464" s="99"/>
      <c r="G464" s="99"/>
      <c r="H464" s="99"/>
      <c r="I464" s="112"/>
      <c r="J464" s="99"/>
      <c r="K464" s="113"/>
      <c r="L464" s="99"/>
      <c r="M464" s="113"/>
      <c r="N464" s="113"/>
      <c r="O464" s="113"/>
      <c r="P464" s="112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24" customHeight="1">
      <c r="A465" s="99"/>
      <c r="B465" s="99"/>
      <c r="C465" s="99"/>
      <c r="D465" s="99"/>
      <c r="E465" s="99"/>
      <c r="F465" s="99"/>
      <c r="G465" s="99"/>
      <c r="H465" s="99"/>
      <c r="I465" s="112"/>
      <c r="J465" s="99"/>
      <c r="K465" s="113"/>
      <c r="L465" s="99"/>
      <c r="M465" s="113"/>
      <c r="N465" s="113"/>
      <c r="O465" s="113"/>
      <c r="P465" s="112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24" customHeight="1">
      <c r="A466" s="99"/>
      <c r="B466" s="99"/>
      <c r="C466" s="99"/>
      <c r="D466" s="99"/>
      <c r="E466" s="99"/>
      <c r="F466" s="99"/>
      <c r="G466" s="99"/>
      <c r="H466" s="99"/>
      <c r="I466" s="112"/>
      <c r="J466" s="99"/>
      <c r="K466" s="113"/>
      <c r="L466" s="99"/>
      <c r="M466" s="113"/>
      <c r="N466" s="113"/>
      <c r="O466" s="113"/>
      <c r="P466" s="112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24" customHeight="1">
      <c r="A467" s="99"/>
      <c r="B467" s="99"/>
      <c r="C467" s="99"/>
      <c r="D467" s="99"/>
      <c r="E467" s="99"/>
      <c r="F467" s="99"/>
      <c r="G467" s="99"/>
      <c r="H467" s="99"/>
      <c r="I467" s="112"/>
      <c r="J467" s="99"/>
      <c r="K467" s="113"/>
      <c r="L467" s="99"/>
      <c r="M467" s="113"/>
      <c r="N467" s="113"/>
      <c r="O467" s="113"/>
      <c r="P467" s="112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24" customHeight="1">
      <c r="A468" s="99"/>
      <c r="B468" s="99"/>
      <c r="C468" s="99"/>
      <c r="D468" s="99"/>
      <c r="E468" s="99"/>
      <c r="F468" s="99"/>
      <c r="G468" s="99"/>
      <c r="H468" s="99"/>
      <c r="I468" s="112"/>
      <c r="J468" s="99"/>
      <c r="K468" s="113"/>
      <c r="L468" s="99"/>
      <c r="M468" s="113"/>
      <c r="N468" s="113"/>
      <c r="O468" s="113"/>
      <c r="P468" s="112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24" customHeight="1">
      <c r="A469" s="99"/>
      <c r="B469" s="99"/>
      <c r="C469" s="99"/>
      <c r="D469" s="99"/>
      <c r="E469" s="99"/>
      <c r="F469" s="99"/>
      <c r="G469" s="99"/>
      <c r="H469" s="99"/>
      <c r="I469" s="112"/>
      <c r="J469" s="99"/>
      <c r="K469" s="113"/>
      <c r="L469" s="99"/>
      <c r="M469" s="113"/>
      <c r="N469" s="113"/>
      <c r="O469" s="113"/>
      <c r="P469" s="112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24" customHeight="1">
      <c r="A470" s="99"/>
      <c r="B470" s="99"/>
      <c r="C470" s="99"/>
      <c r="D470" s="99"/>
      <c r="E470" s="99"/>
      <c r="F470" s="99"/>
      <c r="G470" s="99"/>
      <c r="H470" s="99"/>
      <c r="I470" s="112"/>
      <c r="J470" s="99"/>
      <c r="K470" s="113"/>
      <c r="L470" s="99"/>
      <c r="M470" s="113"/>
      <c r="N470" s="113"/>
      <c r="O470" s="113"/>
      <c r="P470" s="112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24" customHeight="1">
      <c r="A471" s="99"/>
      <c r="B471" s="99"/>
      <c r="C471" s="99"/>
      <c r="D471" s="99"/>
      <c r="E471" s="99"/>
      <c r="F471" s="99"/>
      <c r="G471" s="99"/>
      <c r="H471" s="99"/>
      <c r="I471" s="112"/>
      <c r="J471" s="99"/>
      <c r="K471" s="113"/>
      <c r="L471" s="99"/>
      <c r="M471" s="113"/>
      <c r="N471" s="113"/>
      <c r="O471" s="113"/>
      <c r="P471" s="112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24" customHeight="1">
      <c r="A472" s="99"/>
      <c r="B472" s="99"/>
      <c r="C472" s="99"/>
      <c r="D472" s="99"/>
      <c r="E472" s="99"/>
      <c r="F472" s="99"/>
      <c r="G472" s="99"/>
      <c r="H472" s="99"/>
      <c r="I472" s="112"/>
      <c r="J472" s="99"/>
      <c r="K472" s="113"/>
      <c r="L472" s="99"/>
      <c r="M472" s="113"/>
      <c r="N472" s="113"/>
      <c r="O472" s="113"/>
      <c r="P472" s="112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24" customHeight="1">
      <c r="A473" s="99"/>
      <c r="B473" s="99"/>
      <c r="C473" s="99"/>
      <c r="D473" s="99"/>
      <c r="E473" s="99"/>
      <c r="F473" s="99"/>
      <c r="G473" s="99"/>
      <c r="H473" s="99"/>
      <c r="I473" s="112"/>
      <c r="J473" s="99"/>
      <c r="K473" s="113"/>
      <c r="L473" s="99"/>
      <c r="M473" s="113"/>
      <c r="N473" s="113"/>
      <c r="O473" s="113"/>
      <c r="P473" s="112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24" customHeight="1">
      <c r="A474" s="99"/>
      <c r="B474" s="99"/>
      <c r="C474" s="99"/>
      <c r="D474" s="99"/>
      <c r="E474" s="99"/>
      <c r="F474" s="99"/>
      <c r="G474" s="99"/>
      <c r="H474" s="99"/>
      <c r="I474" s="112"/>
      <c r="J474" s="99"/>
      <c r="K474" s="113"/>
      <c r="L474" s="99"/>
      <c r="M474" s="113"/>
      <c r="N474" s="113"/>
      <c r="O474" s="113"/>
      <c r="P474" s="112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24" customHeight="1">
      <c r="A475" s="99"/>
      <c r="B475" s="99"/>
      <c r="C475" s="99"/>
      <c r="D475" s="99"/>
      <c r="E475" s="99"/>
      <c r="F475" s="99"/>
      <c r="G475" s="99"/>
      <c r="H475" s="99"/>
      <c r="I475" s="112"/>
      <c r="J475" s="99"/>
      <c r="K475" s="113"/>
      <c r="L475" s="99"/>
      <c r="M475" s="113"/>
      <c r="N475" s="113"/>
      <c r="O475" s="113"/>
      <c r="P475" s="112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24" customHeight="1">
      <c r="A476" s="99"/>
      <c r="B476" s="99"/>
      <c r="C476" s="99"/>
      <c r="D476" s="99"/>
      <c r="E476" s="99"/>
      <c r="F476" s="99"/>
      <c r="G476" s="99"/>
      <c r="H476" s="99"/>
      <c r="I476" s="112"/>
      <c r="J476" s="99"/>
      <c r="K476" s="113"/>
      <c r="L476" s="99"/>
      <c r="M476" s="113"/>
      <c r="N476" s="113"/>
      <c r="O476" s="113"/>
      <c r="P476" s="112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24" customHeight="1">
      <c r="A477" s="99"/>
      <c r="B477" s="99"/>
      <c r="C477" s="99"/>
      <c r="D477" s="99"/>
      <c r="E477" s="99"/>
      <c r="F477" s="99"/>
      <c r="G477" s="99"/>
      <c r="H477" s="99"/>
      <c r="I477" s="112"/>
      <c r="J477" s="99"/>
      <c r="K477" s="113"/>
      <c r="L477" s="99"/>
      <c r="M477" s="113"/>
      <c r="N477" s="113"/>
      <c r="O477" s="113"/>
      <c r="P477" s="112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24" customHeight="1">
      <c r="A478" s="99"/>
      <c r="B478" s="99"/>
      <c r="C478" s="99"/>
      <c r="D478" s="99"/>
      <c r="E478" s="99"/>
      <c r="F478" s="99"/>
      <c r="G478" s="99"/>
      <c r="H478" s="99"/>
      <c r="I478" s="112"/>
      <c r="J478" s="99"/>
      <c r="K478" s="113"/>
      <c r="L478" s="99"/>
      <c r="M478" s="113"/>
      <c r="N478" s="113"/>
      <c r="O478" s="113"/>
      <c r="P478" s="112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24" customHeight="1">
      <c r="A479" s="99"/>
      <c r="B479" s="99"/>
      <c r="C479" s="99"/>
      <c r="D479" s="99"/>
      <c r="E479" s="99"/>
      <c r="F479" s="99"/>
      <c r="G479" s="99"/>
      <c r="H479" s="99"/>
      <c r="I479" s="112"/>
      <c r="J479" s="99"/>
      <c r="K479" s="113"/>
      <c r="L479" s="99"/>
      <c r="M479" s="113"/>
      <c r="N479" s="113"/>
      <c r="O479" s="113"/>
      <c r="P479" s="112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24" customHeight="1">
      <c r="A480" s="99"/>
      <c r="B480" s="99"/>
      <c r="C480" s="99"/>
      <c r="D480" s="99"/>
      <c r="E480" s="99"/>
      <c r="F480" s="99"/>
      <c r="G480" s="99"/>
      <c r="H480" s="99"/>
      <c r="I480" s="112"/>
      <c r="J480" s="99"/>
      <c r="K480" s="113"/>
      <c r="L480" s="99"/>
      <c r="M480" s="113"/>
      <c r="N480" s="113"/>
      <c r="O480" s="113"/>
      <c r="P480" s="112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24" customHeight="1">
      <c r="A481" s="99"/>
      <c r="B481" s="99"/>
      <c r="C481" s="99"/>
      <c r="D481" s="99"/>
      <c r="E481" s="99"/>
      <c r="F481" s="99"/>
      <c r="G481" s="99"/>
      <c r="H481" s="99"/>
      <c r="I481" s="112"/>
      <c r="J481" s="99"/>
      <c r="K481" s="113"/>
      <c r="L481" s="99"/>
      <c r="M481" s="113"/>
      <c r="N481" s="113"/>
      <c r="O481" s="113"/>
      <c r="P481" s="112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24" customHeight="1">
      <c r="A482" s="99"/>
      <c r="B482" s="99"/>
      <c r="C482" s="99"/>
      <c r="D482" s="99"/>
      <c r="E482" s="99"/>
      <c r="F482" s="99"/>
      <c r="G482" s="99"/>
      <c r="H482" s="99"/>
      <c r="I482" s="112"/>
      <c r="J482" s="99"/>
      <c r="K482" s="113"/>
      <c r="L482" s="99"/>
      <c r="M482" s="113"/>
      <c r="N482" s="113"/>
      <c r="O482" s="113"/>
      <c r="P482" s="112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24" customHeight="1">
      <c r="A483" s="99"/>
      <c r="B483" s="99"/>
      <c r="C483" s="99"/>
      <c r="D483" s="99"/>
      <c r="E483" s="99"/>
      <c r="F483" s="99"/>
      <c r="G483" s="99"/>
      <c r="H483" s="99"/>
      <c r="I483" s="112"/>
      <c r="J483" s="99"/>
      <c r="K483" s="113"/>
      <c r="L483" s="99"/>
      <c r="M483" s="113"/>
      <c r="N483" s="113"/>
      <c r="O483" s="113"/>
      <c r="P483" s="112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24" customHeight="1">
      <c r="A484" s="99"/>
      <c r="B484" s="99"/>
      <c r="C484" s="99"/>
      <c r="D484" s="99"/>
      <c r="E484" s="99"/>
      <c r="F484" s="99"/>
      <c r="G484" s="99"/>
      <c r="H484" s="99"/>
      <c r="I484" s="112"/>
      <c r="J484" s="99"/>
      <c r="K484" s="113"/>
      <c r="L484" s="99"/>
      <c r="M484" s="113"/>
      <c r="N484" s="113"/>
      <c r="O484" s="113"/>
      <c r="P484" s="112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24" customHeight="1">
      <c r="A485" s="99"/>
      <c r="B485" s="99"/>
      <c r="C485" s="99"/>
      <c r="D485" s="99"/>
      <c r="E485" s="99"/>
      <c r="F485" s="99"/>
      <c r="G485" s="99"/>
      <c r="H485" s="99"/>
      <c r="I485" s="112"/>
      <c r="J485" s="99"/>
      <c r="K485" s="113"/>
      <c r="L485" s="99"/>
      <c r="M485" s="113"/>
      <c r="N485" s="113"/>
      <c r="O485" s="113"/>
      <c r="P485" s="112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24" customHeight="1">
      <c r="A486" s="99"/>
      <c r="B486" s="99"/>
      <c r="C486" s="99"/>
      <c r="D486" s="99"/>
      <c r="E486" s="99"/>
      <c r="F486" s="99"/>
      <c r="G486" s="99"/>
      <c r="H486" s="99"/>
      <c r="I486" s="112"/>
      <c r="J486" s="99"/>
      <c r="K486" s="113"/>
      <c r="L486" s="99"/>
      <c r="M486" s="113"/>
      <c r="N486" s="113"/>
      <c r="O486" s="113"/>
      <c r="P486" s="112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24" customHeight="1">
      <c r="A487" s="99"/>
      <c r="B487" s="99"/>
      <c r="C487" s="99"/>
      <c r="D487" s="99"/>
      <c r="E487" s="99"/>
      <c r="F487" s="99"/>
      <c r="G487" s="99"/>
      <c r="H487" s="99"/>
      <c r="I487" s="112"/>
      <c r="J487" s="99"/>
      <c r="K487" s="113"/>
      <c r="L487" s="99"/>
      <c r="M487" s="113"/>
      <c r="N487" s="113"/>
      <c r="O487" s="113"/>
      <c r="P487" s="112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24" customHeight="1">
      <c r="A488" s="99"/>
      <c r="B488" s="99"/>
      <c r="C488" s="99"/>
      <c r="D488" s="99"/>
      <c r="E488" s="99"/>
      <c r="F488" s="99"/>
      <c r="G488" s="99"/>
      <c r="H488" s="99"/>
      <c r="I488" s="112"/>
      <c r="J488" s="99"/>
      <c r="K488" s="113"/>
      <c r="L488" s="99"/>
      <c r="M488" s="113"/>
      <c r="N488" s="113"/>
      <c r="O488" s="113"/>
      <c r="P488" s="112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24" customHeight="1">
      <c r="A489" s="99"/>
      <c r="B489" s="99"/>
      <c r="C489" s="99"/>
      <c r="D489" s="99"/>
      <c r="E489" s="99"/>
      <c r="F489" s="99"/>
      <c r="G489" s="99"/>
      <c r="H489" s="99"/>
      <c r="I489" s="112"/>
      <c r="J489" s="99"/>
      <c r="K489" s="113"/>
      <c r="L489" s="99"/>
      <c r="M489" s="113"/>
      <c r="N489" s="113"/>
      <c r="O489" s="113"/>
      <c r="P489" s="112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24" customHeight="1">
      <c r="A490" s="99"/>
      <c r="B490" s="99"/>
      <c r="C490" s="99"/>
      <c r="D490" s="99"/>
      <c r="E490" s="99"/>
      <c r="F490" s="99"/>
      <c r="G490" s="99"/>
      <c r="H490" s="99"/>
      <c r="I490" s="112"/>
      <c r="J490" s="99"/>
      <c r="K490" s="113"/>
      <c r="L490" s="99"/>
      <c r="M490" s="113"/>
      <c r="N490" s="113"/>
      <c r="O490" s="113"/>
      <c r="P490" s="112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24" customHeight="1">
      <c r="A491" s="99"/>
      <c r="B491" s="99"/>
      <c r="C491" s="99"/>
      <c r="D491" s="99"/>
      <c r="E491" s="99"/>
      <c r="F491" s="99"/>
      <c r="G491" s="99"/>
      <c r="H491" s="99"/>
      <c r="I491" s="112"/>
      <c r="J491" s="99"/>
      <c r="K491" s="113"/>
      <c r="L491" s="99"/>
      <c r="M491" s="113"/>
      <c r="N491" s="113"/>
      <c r="O491" s="113"/>
      <c r="P491" s="112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24" customHeight="1">
      <c r="A492" s="99"/>
      <c r="B492" s="99"/>
      <c r="C492" s="99"/>
      <c r="D492" s="99"/>
      <c r="E492" s="99"/>
      <c r="F492" s="99"/>
      <c r="G492" s="99"/>
      <c r="H492" s="99"/>
      <c r="I492" s="112"/>
      <c r="J492" s="99"/>
      <c r="K492" s="113"/>
      <c r="L492" s="99"/>
      <c r="M492" s="113"/>
      <c r="N492" s="113"/>
      <c r="O492" s="113"/>
      <c r="P492" s="112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24" customHeight="1">
      <c r="A493" s="99"/>
      <c r="B493" s="99"/>
      <c r="C493" s="99"/>
      <c r="D493" s="99"/>
      <c r="E493" s="99"/>
      <c r="F493" s="99"/>
      <c r="G493" s="99"/>
      <c r="H493" s="99"/>
      <c r="I493" s="112"/>
      <c r="J493" s="99"/>
      <c r="K493" s="113"/>
      <c r="L493" s="99"/>
      <c r="M493" s="113"/>
      <c r="N493" s="113"/>
      <c r="O493" s="113"/>
      <c r="P493" s="112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24" customHeight="1">
      <c r="A494" s="99"/>
      <c r="B494" s="99"/>
      <c r="C494" s="99"/>
      <c r="D494" s="99"/>
      <c r="E494" s="99"/>
      <c r="F494" s="99"/>
      <c r="G494" s="99"/>
      <c r="H494" s="99"/>
      <c r="I494" s="112"/>
      <c r="J494" s="99"/>
      <c r="K494" s="113"/>
      <c r="L494" s="99"/>
      <c r="M494" s="113"/>
      <c r="N494" s="113"/>
      <c r="O494" s="113"/>
      <c r="P494" s="112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24" customHeight="1">
      <c r="A495" s="99"/>
      <c r="B495" s="99"/>
      <c r="C495" s="99"/>
      <c r="D495" s="99"/>
      <c r="E495" s="99"/>
      <c r="F495" s="99"/>
      <c r="G495" s="99"/>
      <c r="H495" s="99"/>
      <c r="I495" s="112"/>
      <c r="J495" s="99"/>
      <c r="K495" s="113"/>
      <c r="L495" s="99"/>
      <c r="M495" s="113"/>
      <c r="N495" s="113"/>
      <c r="O495" s="113"/>
      <c r="P495" s="112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24" customHeight="1">
      <c r="A496" s="99"/>
      <c r="B496" s="99"/>
      <c r="C496" s="99"/>
      <c r="D496" s="99"/>
      <c r="E496" s="99"/>
      <c r="F496" s="99"/>
      <c r="G496" s="99"/>
      <c r="H496" s="99"/>
      <c r="I496" s="112"/>
      <c r="J496" s="99"/>
      <c r="K496" s="113"/>
      <c r="L496" s="99"/>
      <c r="M496" s="113"/>
      <c r="N496" s="113"/>
      <c r="O496" s="113"/>
      <c r="P496" s="112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24" customHeight="1">
      <c r="A497" s="99"/>
      <c r="B497" s="99"/>
      <c r="C497" s="99"/>
      <c r="D497" s="99"/>
      <c r="E497" s="99"/>
      <c r="F497" s="99"/>
      <c r="G497" s="99"/>
      <c r="H497" s="99"/>
      <c r="I497" s="112"/>
      <c r="J497" s="99"/>
      <c r="K497" s="113"/>
      <c r="L497" s="99"/>
      <c r="M497" s="113"/>
      <c r="N497" s="113"/>
      <c r="O497" s="113"/>
      <c r="P497" s="112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24" customHeight="1">
      <c r="A498" s="99"/>
      <c r="B498" s="99"/>
      <c r="C498" s="99"/>
      <c r="D498" s="99"/>
      <c r="E498" s="99"/>
      <c r="F498" s="99"/>
      <c r="G498" s="99"/>
      <c r="H498" s="99"/>
      <c r="I498" s="112"/>
      <c r="J498" s="99"/>
      <c r="K498" s="113"/>
      <c r="L498" s="99"/>
      <c r="M498" s="113"/>
      <c r="N498" s="113"/>
      <c r="O498" s="113"/>
      <c r="P498" s="112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24" customHeight="1">
      <c r="A499" s="99"/>
      <c r="B499" s="99"/>
      <c r="C499" s="99"/>
      <c r="D499" s="99"/>
      <c r="E499" s="99"/>
      <c r="F499" s="99"/>
      <c r="G499" s="99"/>
      <c r="H499" s="99"/>
      <c r="I499" s="112"/>
      <c r="J499" s="99"/>
      <c r="K499" s="113"/>
      <c r="L499" s="99"/>
      <c r="M499" s="113"/>
      <c r="N499" s="113"/>
      <c r="O499" s="113"/>
      <c r="P499" s="112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24" customHeight="1">
      <c r="A500" s="99"/>
      <c r="B500" s="99"/>
      <c r="C500" s="99"/>
      <c r="D500" s="99"/>
      <c r="E500" s="99"/>
      <c r="F500" s="99"/>
      <c r="G500" s="99"/>
      <c r="H500" s="99"/>
      <c r="I500" s="112"/>
      <c r="J500" s="99"/>
      <c r="K500" s="113"/>
      <c r="L500" s="99"/>
      <c r="M500" s="113"/>
      <c r="N500" s="113"/>
      <c r="O500" s="113"/>
      <c r="P500" s="112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24" customHeight="1">
      <c r="A501" s="99"/>
      <c r="B501" s="99"/>
      <c r="C501" s="99"/>
      <c r="D501" s="99"/>
      <c r="E501" s="99"/>
      <c r="F501" s="99"/>
      <c r="G501" s="99"/>
      <c r="H501" s="99"/>
      <c r="I501" s="112"/>
      <c r="J501" s="99"/>
      <c r="K501" s="113"/>
      <c r="L501" s="99"/>
      <c r="M501" s="113"/>
      <c r="N501" s="113"/>
      <c r="O501" s="113"/>
      <c r="P501" s="112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24" customHeight="1">
      <c r="A502" s="99"/>
      <c r="B502" s="99"/>
      <c r="C502" s="99"/>
      <c r="D502" s="99"/>
      <c r="E502" s="99"/>
      <c r="F502" s="99"/>
      <c r="G502" s="99"/>
      <c r="H502" s="99"/>
      <c r="I502" s="112"/>
      <c r="J502" s="99"/>
      <c r="K502" s="113"/>
      <c r="L502" s="99"/>
      <c r="M502" s="113"/>
      <c r="N502" s="113"/>
      <c r="O502" s="113"/>
      <c r="P502" s="112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24" customHeight="1">
      <c r="A503" s="99"/>
      <c r="B503" s="99"/>
      <c r="C503" s="99"/>
      <c r="D503" s="99"/>
      <c r="E503" s="99"/>
      <c r="F503" s="99"/>
      <c r="G503" s="99"/>
      <c r="H503" s="99"/>
      <c r="I503" s="112"/>
      <c r="J503" s="99"/>
      <c r="K503" s="113"/>
      <c r="L503" s="99"/>
      <c r="M503" s="113"/>
      <c r="N503" s="113"/>
      <c r="O503" s="113"/>
      <c r="P503" s="112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24" customHeight="1">
      <c r="A504" s="99"/>
      <c r="B504" s="99"/>
      <c r="C504" s="99"/>
      <c r="D504" s="99"/>
      <c r="E504" s="99"/>
      <c r="F504" s="99"/>
      <c r="G504" s="99"/>
      <c r="H504" s="99"/>
      <c r="I504" s="112"/>
      <c r="J504" s="99"/>
      <c r="K504" s="113"/>
      <c r="L504" s="99"/>
      <c r="M504" s="113"/>
      <c r="N504" s="113"/>
      <c r="O504" s="113"/>
      <c r="P504" s="112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24" customHeight="1">
      <c r="A505" s="99"/>
      <c r="B505" s="99"/>
      <c r="C505" s="99"/>
      <c r="D505" s="99"/>
      <c r="E505" s="99"/>
      <c r="F505" s="99"/>
      <c r="G505" s="99"/>
      <c r="H505" s="99"/>
      <c r="I505" s="112"/>
      <c r="J505" s="99"/>
      <c r="K505" s="113"/>
      <c r="L505" s="99"/>
      <c r="M505" s="113"/>
      <c r="N505" s="113"/>
      <c r="O505" s="113"/>
      <c r="P505" s="112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24" customHeight="1">
      <c r="A506" s="99"/>
      <c r="B506" s="99"/>
      <c r="C506" s="99"/>
      <c r="D506" s="99"/>
      <c r="E506" s="99"/>
      <c r="F506" s="99"/>
      <c r="G506" s="99"/>
      <c r="H506" s="99"/>
      <c r="I506" s="112"/>
      <c r="J506" s="99"/>
      <c r="K506" s="113"/>
      <c r="L506" s="99"/>
      <c r="M506" s="113"/>
      <c r="N506" s="113"/>
      <c r="O506" s="113"/>
      <c r="P506" s="112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24" customHeight="1">
      <c r="A507" s="99"/>
      <c r="B507" s="99"/>
      <c r="C507" s="99"/>
      <c r="D507" s="99"/>
      <c r="E507" s="99"/>
      <c r="F507" s="99"/>
      <c r="G507" s="99"/>
      <c r="H507" s="99"/>
      <c r="I507" s="112"/>
      <c r="J507" s="99"/>
      <c r="K507" s="113"/>
      <c r="L507" s="99"/>
      <c r="M507" s="113"/>
      <c r="N507" s="113"/>
      <c r="O507" s="113"/>
      <c r="P507" s="112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24" customHeight="1">
      <c r="A508" s="99"/>
      <c r="B508" s="99"/>
      <c r="C508" s="99"/>
      <c r="D508" s="99"/>
      <c r="E508" s="99"/>
      <c r="F508" s="99"/>
      <c r="G508" s="99"/>
      <c r="H508" s="99"/>
      <c r="I508" s="112"/>
      <c r="J508" s="99"/>
      <c r="K508" s="113"/>
      <c r="L508" s="99"/>
      <c r="M508" s="113"/>
      <c r="N508" s="113"/>
      <c r="O508" s="113"/>
      <c r="P508" s="112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24" customHeight="1">
      <c r="A509" s="99"/>
      <c r="B509" s="99"/>
      <c r="C509" s="99"/>
      <c r="D509" s="99"/>
      <c r="E509" s="99"/>
      <c r="F509" s="99"/>
      <c r="G509" s="99"/>
      <c r="H509" s="99"/>
      <c r="I509" s="112"/>
      <c r="J509" s="99"/>
      <c r="K509" s="113"/>
      <c r="L509" s="99"/>
      <c r="M509" s="113"/>
      <c r="N509" s="113"/>
      <c r="O509" s="113"/>
      <c r="P509" s="112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24" customHeight="1">
      <c r="A510" s="99"/>
      <c r="B510" s="99"/>
      <c r="C510" s="99"/>
      <c r="D510" s="99"/>
      <c r="E510" s="99"/>
      <c r="F510" s="99"/>
      <c r="G510" s="99"/>
      <c r="H510" s="99"/>
      <c r="I510" s="112"/>
      <c r="J510" s="99"/>
      <c r="K510" s="113"/>
      <c r="L510" s="99"/>
      <c r="M510" s="113"/>
      <c r="N510" s="113"/>
      <c r="O510" s="113"/>
      <c r="P510" s="112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24" customHeight="1">
      <c r="A511" s="655"/>
      <c r="B511" s="655"/>
      <c r="C511" s="655"/>
      <c r="D511" s="655"/>
      <c r="E511" s="655"/>
      <c r="F511" s="655"/>
      <c r="G511" s="655"/>
      <c r="H511" s="655"/>
      <c r="I511" s="656"/>
      <c r="J511" s="655"/>
      <c r="K511" s="657"/>
      <c r="L511" s="655"/>
      <c r="M511" s="657"/>
      <c r="N511" s="657"/>
      <c r="O511" s="657"/>
      <c r="P511" s="112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24" customHeight="1">
      <c r="A512" s="655"/>
      <c r="B512" s="655"/>
      <c r="C512" s="655"/>
      <c r="D512" s="655"/>
      <c r="E512" s="655"/>
      <c r="F512" s="655"/>
      <c r="G512" s="655"/>
      <c r="H512" s="655"/>
      <c r="I512" s="656"/>
      <c r="J512" s="655"/>
      <c r="K512" s="657"/>
      <c r="L512" s="655"/>
      <c r="M512" s="657"/>
      <c r="N512" s="657"/>
      <c r="O512" s="657"/>
      <c r="P512" s="112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24" customHeight="1">
      <c r="A513" s="655"/>
      <c r="B513" s="655"/>
      <c r="C513" s="655"/>
      <c r="D513" s="655"/>
      <c r="E513" s="655"/>
      <c r="F513" s="655"/>
      <c r="G513" s="655"/>
      <c r="H513" s="655"/>
      <c r="I513" s="656"/>
      <c r="J513" s="655"/>
      <c r="K513" s="657"/>
      <c r="L513" s="655"/>
      <c r="M513" s="657"/>
      <c r="N513" s="657"/>
      <c r="O513" s="657"/>
      <c r="P513" s="112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24" customHeight="1">
      <c r="A514" s="655"/>
      <c r="B514" s="655"/>
      <c r="C514" s="655"/>
      <c r="D514" s="655"/>
      <c r="E514" s="655"/>
      <c r="F514" s="655"/>
      <c r="G514" s="655"/>
      <c r="H514" s="655"/>
      <c r="I514" s="656"/>
      <c r="J514" s="655"/>
      <c r="K514" s="657"/>
      <c r="L514" s="655"/>
      <c r="M514" s="657"/>
      <c r="N514" s="657"/>
      <c r="O514" s="657"/>
      <c r="P514" s="112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24" customHeight="1">
      <c r="A515" s="655"/>
      <c r="B515" s="655"/>
      <c r="C515" s="655"/>
      <c r="D515" s="655"/>
      <c r="E515" s="655"/>
      <c r="F515" s="655"/>
      <c r="G515" s="655"/>
      <c r="H515" s="655"/>
      <c r="I515" s="656"/>
      <c r="J515" s="655"/>
      <c r="K515" s="657"/>
      <c r="L515" s="655"/>
      <c r="M515" s="657"/>
      <c r="N515" s="657"/>
      <c r="O515" s="657"/>
      <c r="P515" s="112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24" customHeight="1">
      <c r="A516" s="655"/>
      <c r="B516" s="655"/>
      <c r="C516" s="655"/>
      <c r="D516" s="655"/>
      <c r="E516" s="655"/>
      <c r="F516" s="655"/>
      <c r="G516" s="655"/>
      <c r="H516" s="655"/>
      <c r="I516" s="656"/>
      <c r="J516" s="655"/>
      <c r="K516" s="657"/>
      <c r="L516" s="655"/>
      <c r="M516" s="657"/>
      <c r="N516" s="657"/>
      <c r="O516" s="657"/>
      <c r="P516" s="112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24" customHeight="1">
      <c r="A517" s="655"/>
      <c r="B517" s="655"/>
      <c r="C517" s="655"/>
      <c r="D517" s="655"/>
      <c r="E517" s="655"/>
      <c r="F517" s="655"/>
      <c r="G517" s="655"/>
      <c r="H517" s="655"/>
      <c r="I517" s="656"/>
      <c r="J517" s="655"/>
      <c r="K517" s="657"/>
      <c r="L517" s="655"/>
      <c r="M517" s="657"/>
      <c r="N517" s="657"/>
      <c r="O517" s="657"/>
      <c r="P517" s="112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24" customHeight="1">
      <c r="A518" s="655"/>
      <c r="B518" s="655"/>
      <c r="C518" s="655"/>
      <c r="D518" s="655"/>
      <c r="E518" s="655"/>
      <c r="F518" s="655"/>
      <c r="G518" s="655"/>
      <c r="H518" s="655"/>
      <c r="I518" s="656"/>
      <c r="J518" s="655"/>
      <c r="K518" s="657"/>
      <c r="L518" s="655"/>
      <c r="M518" s="657"/>
      <c r="N518" s="657"/>
      <c r="O518" s="657"/>
      <c r="P518" s="112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5.75" customHeight="1">
      <c r="I519" s="658"/>
      <c r="K519" s="659"/>
      <c r="M519" s="659"/>
      <c r="N519" s="659"/>
      <c r="O519" s="659"/>
      <c r="P519" s="660"/>
    </row>
    <row r="520" spans="1:26" ht="15.75" customHeight="1">
      <c r="I520" s="658"/>
      <c r="K520" s="659"/>
      <c r="M520" s="659"/>
      <c r="N520" s="659"/>
      <c r="O520" s="659"/>
      <c r="P520" s="660"/>
    </row>
    <row r="521" spans="1:26" ht="15.75" customHeight="1">
      <c r="I521" s="658"/>
      <c r="K521" s="659"/>
      <c r="M521" s="659"/>
      <c r="N521" s="659"/>
      <c r="O521" s="659"/>
      <c r="P521" s="660"/>
    </row>
    <row r="522" spans="1:26" ht="15.75" customHeight="1">
      <c r="I522" s="658"/>
      <c r="K522" s="659"/>
      <c r="M522" s="659"/>
      <c r="N522" s="659"/>
      <c r="O522" s="659"/>
      <c r="P522" s="660"/>
    </row>
    <row r="523" spans="1:26" ht="15.75" customHeight="1">
      <c r="I523" s="658"/>
      <c r="K523" s="659"/>
      <c r="M523" s="659"/>
      <c r="N523" s="659"/>
      <c r="O523" s="659"/>
      <c r="P523" s="660"/>
    </row>
    <row r="524" spans="1:26" ht="15.75" customHeight="1">
      <c r="I524" s="658"/>
      <c r="K524" s="659"/>
      <c r="M524" s="659"/>
      <c r="N524" s="659"/>
      <c r="O524" s="659"/>
      <c r="P524" s="660"/>
    </row>
    <row r="525" spans="1:26" ht="15.75" customHeight="1">
      <c r="I525" s="658"/>
      <c r="K525" s="659"/>
      <c r="M525" s="659"/>
      <c r="N525" s="659"/>
      <c r="O525" s="659"/>
      <c r="P525" s="660"/>
    </row>
    <row r="526" spans="1:26" ht="15.75" customHeight="1">
      <c r="I526" s="658"/>
      <c r="K526" s="659"/>
      <c r="M526" s="659"/>
      <c r="N526" s="659"/>
      <c r="O526" s="659"/>
      <c r="P526" s="660"/>
    </row>
    <row r="527" spans="1:26" ht="15.75" customHeight="1">
      <c r="I527" s="658"/>
      <c r="K527" s="659"/>
      <c r="M527" s="659"/>
      <c r="N527" s="659"/>
      <c r="O527" s="659"/>
      <c r="P527" s="660"/>
    </row>
    <row r="528" spans="1:26" ht="15.75" customHeight="1">
      <c r="I528" s="658"/>
      <c r="K528" s="659"/>
      <c r="M528" s="659"/>
      <c r="N528" s="659"/>
      <c r="O528" s="659"/>
      <c r="P528" s="660"/>
    </row>
    <row r="529" spans="9:16" ht="15.75" customHeight="1">
      <c r="I529" s="658"/>
      <c r="K529" s="659"/>
      <c r="M529" s="659"/>
      <c r="N529" s="659"/>
      <c r="O529" s="659"/>
      <c r="P529" s="660"/>
    </row>
    <row r="530" spans="9:16" ht="15.75" customHeight="1">
      <c r="I530" s="658"/>
      <c r="K530" s="659"/>
      <c r="M530" s="659"/>
      <c r="N530" s="659"/>
      <c r="O530" s="659"/>
      <c r="P530" s="660"/>
    </row>
    <row r="531" spans="9:16" ht="15.75" customHeight="1">
      <c r="I531" s="658"/>
      <c r="K531" s="659"/>
      <c r="M531" s="659"/>
      <c r="N531" s="659"/>
      <c r="O531" s="659"/>
      <c r="P531" s="660"/>
    </row>
    <row r="532" spans="9:16" ht="15.75" customHeight="1">
      <c r="I532" s="658"/>
      <c r="K532" s="659"/>
      <c r="M532" s="659"/>
      <c r="N532" s="659"/>
      <c r="O532" s="659"/>
      <c r="P532" s="660"/>
    </row>
    <row r="533" spans="9:16" ht="15.75" customHeight="1">
      <c r="I533" s="658"/>
      <c r="K533" s="659"/>
      <c r="M533" s="659"/>
      <c r="N533" s="659"/>
      <c r="O533" s="659"/>
      <c r="P533" s="660"/>
    </row>
    <row r="534" spans="9:16" ht="15.75" customHeight="1">
      <c r="I534" s="658"/>
      <c r="K534" s="659"/>
      <c r="M534" s="659"/>
      <c r="N534" s="659"/>
      <c r="O534" s="659"/>
      <c r="P534" s="660"/>
    </row>
    <row r="535" spans="9:16" ht="15.75" customHeight="1">
      <c r="I535" s="658"/>
      <c r="K535" s="659"/>
      <c r="M535" s="659"/>
      <c r="N535" s="659"/>
      <c r="O535" s="659"/>
      <c r="P535" s="660"/>
    </row>
    <row r="536" spans="9:16" ht="15.75" customHeight="1">
      <c r="I536" s="658"/>
      <c r="K536" s="659"/>
      <c r="M536" s="659"/>
      <c r="N536" s="659"/>
      <c r="O536" s="659"/>
      <c r="P536" s="660"/>
    </row>
    <row r="537" spans="9:16" ht="15.75" customHeight="1">
      <c r="I537" s="658"/>
      <c r="K537" s="659"/>
      <c r="M537" s="659"/>
      <c r="N537" s="659"/>
      <c r="O537" s="659"/>
      <c r="P537" s="660"/>
    </row>
    <row r="538" spans="9:16" ht="15.75" customHeight="1">
      <c r="I538" s="658"/>
      <c r="K538" s="659"/>
      <c r="M538" s="659"/>
      <c r="N538" s="659"/>
      <c r="O538" s="659"/>
      <c r="P538" s="660"/>
    </row>
    <row r="539" spans="9:16" ht="15.75" customHeight="1">
      <c r="I539" s="658"/>
      <c r="K539" s="659"/>
      <c r="M539" s="659"/>
      <c r="N539" s="659"/>
      <c r="O539" s="659"/>
      <c r="P539" s="660"/>
    </row>
    <row r="540" spans="9:16" ht="15.75" customHeight="1">
      <c r="I540" s="658"/>
      <c r="K540" s="659"/>
      <c r="M540" s="659"/>
      <c r="N540" s="659"/>
      <c r="O540" s="659"/>
      <c r="P540" s="660"/>
    </row>
    <row r="541" spans="9:16" ht="15.75" customHeight="1">
      <c r="I541" s="658"/>
      <c r="K541" s="659"/>
      <c r="M541" s="659"/>
      <c r="N541" s="659"/>
      <c r="O541" s="659"/>
      <c r="P541" s="660"/>
    </row>
    <row r="542" spans="9:16" ht="15.75" customHeight="1">
      <c r="I542" s="658"/>
      <c r="K542" s="659"/>
      <c r="M542" s="659"/>
      <c r="N542" s="659"/>
      <c r="O542" s="659"/>
      <c r="P542" s="660"/>
    </row>
    <row r="543" spans="9:16" ht="15.75" customHeight="1">
      <c r="I543" s="658"/>
      <c r="K543" s="659"/>
      <c r="M543" s="659"/>
      <c r="N543" s="659"/>
      <c r="O543" s="659"/>
      <c r="P543" s="660"/>
    </row>
    <row r="544" spans="9:16" ht="15.75" customHeight="1">
      <c r="I544" s="658"/>
      <c r="K544" s="659"/>
      <c r="M544" s="659"/>
      <c r="N544" s="659"/>
      <c r="O544" s="659"/>
      <c r="P544" s="660"/>
    </row>
    <row r="545" spans="9:16" ht="15.75" customHeight="1">
      <c r="I545" s="658"/>
      <c r="K545" s="659"/>
      <c r="M545" s="659"/>
      <c r="N545" s="659"/>
      <c r="O545" s="659"/>
      <c r="P545" s="660"/>
    </row>
    <row r="546" spans="9:16" ht="15.75" customHeight="1">
      <c r="I546" s="658"/>
      <c r="K546" s="659"/>
      <c r="M546" s="659"/>
      <c r="N546" s="659"/>
      <c r="O546" s="659"/>
      <c r="P546" s="660"/>
    </row>
    <row r="547" spans="9:16" ht="15.75" customHeight="1">
      <c r="I547" s="658"/>
      <c r="K547" s="659"/>
      <c r="M547" s="659"/>
      <c r="N547" s="659"/>
      <c r="O547" s="659"/>
      <c r="P547" s="660"/>
    </row>
    <row r="548" spans="9:16" ht="15.75" customHeight="1">
      <c r="I548" s="658"/>
      <c r="K548" s="659"/>
      <c r="M548" s="659"/>
      <c r="N548" s="659"/>
      <c r="O548" s="659"/>
      <c r="P548" s="660"/>
    </row>
    <row r="549" spans="9:16" ht="15.75" customHeight="1">
      <c r="I549" s="658"/>
      <c r="K549" s="659"/>
      <c r="M549" s="659"/>
      <c r="N549" s="659"/>
      <c r="O549" s="659"/>
      <c r="P549" s="660"/>
    </row>
    <row r="550" spans="9:16" ht="15.75" customHeight="1">
      <c r="I550" s="658"/>
      <c r="K550" s="659"/>
      <c r="M550" s="659"/>
      <c r="N550" s="659"/>
      <c r="O550" s="659"/>
      <c r="P550" s="660"/>
    </row>
    <row r="551" spans="9:16" ht="15.75" customHeight="1">
      <c r="I551" s="658"/>
      <c r="K551" s="659"/>
      <c r="M551" s="659"/>
      <c r="N551" s="659"/>
      <c r="O551" s="659"/>
      <c r="P551" s="660"/>
    </row>
    <row r="552" spans="9:16" ht="15.75" customHeight="1">
      <c r="I552" s="658"/>
      <c r="K552" s="659"/>
      <c r="M552" s="659"/>
      <c r="N552" s="659"/>
      <c r="O552" s="659"/>
      <c r="P552" s="660"/>
    </row>
    <row r="553" spans="9:16" ht="15.75" customHeight="1">
      <c r="I553" s="658"/>
      <c r="K553" s="659"/>
      <c r="M553" s="659"/>
      <c r="N553" s="659"/>
      <c r="O553" s="659"/>
      <c r="P553" s="660"/>
    </row>
    <row r="554" spans="9:16" ht="15.75" customHeight="1">
      <c r="I554" s="658"/>
      <c r="K554" s="659"/>
      <c r="M554" s="659"/>
      <c r="N554" s="659"/>
      <c r="O554" s="659"/>
      <c r="P554" s="660"/>
    </row>
    <row r="555" spans="9:16" ht="15.75" customHeight="1">
      <c r="I555" s="658"/>
      <c r="K555" s="659"/>
      <c r="M555" s="659"/>
      <c r="N555" s="659"/>
      <c r="O555" s="659"/>
      <c r="P555" s="660"/>
    </row>
    <row r="556" spans="9:16" ht="15.75" customHeight="1">
      <c r="I556" s="658"/>
      <c r="K556" s="659"/>
      <c r="M556" s="659"/>
      <c r="N556" s="659"/>
      <c r="O556" s="659"/>
      <c r="P556" s="660"/>
    </row>
    <row r="557" spans="9:16" ht="15.75" customHeight="1">
      <c r="I557" s="658"/>
      <c r="K557" s="659"/>
      <c r="M557" s="659"/>
      <c r="N557" s="659"/>
      <c r="O557" s="659"/>
      <c r="P557" s="660"/>
    </row>
    <row r="558" spans="9:16" ht="15.75" customHeight="1">
      <c r="I558" s="658"/>
      <c r="K558" s="659"/>
      <c r="M558" s="659"/>
      <c r="N558" s="659"/>
      <c r="O558" s="659"/>
      <c r="P558" s="660"/>
    </row>
    <row r="559" spans="9:16" ht="15.75" customHeight="1">
      <c r="I559" s="658"/>
      <c r="K559" s="659"/>
      <c r="M559" s="659"/>
      <c r="N559" s="659"/>
      <c r="O559" s="659"/>
      <c r="P559" s="660"/>
    </row>
    <row r="560" spans="9:16" ht="15.75" customHeight="1">
      <c r="I560" s="658"/>
      <c r="K560" s="659"/>
      <c r="M560" s="659"/>
      <c r="N560" s="659"/>
      <c r="O560" s="659"/>
      <c r="P560" s="660"/>
    </row>
    <row r="561" spans="9:16" ht="15.75" customHeight="1">
      <c r="I561" s="658"/>
      <c r="K561" s="659"/>
      <c r="M561" s="659"/>
      <c r="N561" s="659"/>
      <c r="O561" s="659"/>
      <c r="P561" s="660"/>
    </row>
    <row r="562" spans="9:16" ht="15.75" customHeight="1">
      <c r="I562" s="658"/>
      <c r="K562" s="659"/>
      <c r="M562" s="659"/>
      <c r="N562" s="659"/>
      <c r="O562" s="659"/>
      <c r="P562" s="660"/>
    </row>
    <row r="563" spans="9:16" ht="15.75" customHeight="1">
      <c r="I563" s="658"/>
      <c r="K563" s="659"/>
      <c r="M563" s="659"/>
      <c r="N563" s="659"/>
      <c r="O563" s="659"/>
      <c r="P563" s="660"/>
    </row>
    <row r="564" spans="9:16" ht="15.75" customHeight="1">
      <c r="I564" s="658"/>
      <c r="K564" s="659"/>
      <c r="M564" s="659"/>
      <c r="N564" s="659"/>
      <c r="O564" s="659"/>
      <c r="P564" s="660"/>
    </row>
    <row r="565" spans="9:16" ht="15.75" customHeight="1">
      <c r="I565" s="658"/>
      <c r="K565" s="659"/>
      <c r="M565" s="659"/>
      <c r="N565" s="659"/>
      <c r="O565" s="659"/>
      <c r="P565" s="660"/>
    </row>
    <row r="566" spans="9:16" ht="15.75" customHeight="1">
      <c r="I566" s="658"/>
      <c r="K566" s="659"/>
      <c r="M566" s="659"/>
      <c r="N566" s="659"/>
      <c r="O566" s="659"/>
      <c r="P566" s="660"/>
    </row>
    <row r="567" spans="9:16" ht="15.75" customHeight="1">
      <c r="I567" s="658"/>
      <c r="K567" s="659"/>
      <c r="M567" s="659"/>
      <c r="N567" s="659"/>
      <c r="O567" s="659"/>
      <c r="P567" s="660"/>
    </row>
    <row r="568" spans="9:16" ht="15.75" customHeight="1">
      <c r="I568" s="658"/>
      <c r="K568" s="659"/>
      <c r="M568" s="659"/>
      <c r="N568" s="659"/>
      <c r="O568" s="659"/>
      <c r="P568" s="660"/>
    </row>
    <row r="569" spans="9:16" ht="15.75" customHeight="1">
      <c r="I569" s="658"/>
      <c r="K569" s="659"/>
      <c r="M569" s="659"/>
      <c r="N569" s="659"/>
      <c r="O569" s="659"/>
      <c r="P569" s="660"/>
    </row>
    <row r="570" spans="9:16" ht="15.75" customHeight="1">
      <c r="I570" s="658"/>
      <c r="K570" s="659"/>
      <c r="M570" s="659"/>
      <c r="N570" s="659"/>
      <c r="O570" s="659"/>
      <c r="P570" s="660"/>
    </row>
    <row r="571" spans="9:16" ht="15.75" customHeight="1">
      <c r="I571" s="658"/>
      <c r="K571" s="659"/>
      <c r="M571" s="659"/>
      <c r="N571" s="659"/>
      <c r="O571" s="659"/>
      <c r="P571" s="660"/>
    </row>
    <row r="572" spans="9:16" ht="15.75" customHeight="1">
      <c r="I572" s="658"/>
      <c r="K572" s="659"/>
      <c r="M572" s="659"/>
      <c r="N572" s="659"/>
      <c r="O572" s="659"/>
      <c r="P572" s="660"/>
    </row>
    <row r="573" spans="9:16" ht="15.75" customHeight="1">
      <c r="I573" s="658"/>
      <c r="K573" s="659"/>
      <c r="M573" s="659"/>
      <c r="N573" s="659"/>
      <c r="O573" s="659"/>
      <c r="P573" s="660"/>
    </row>
    <row r="574" spans="9:16" ht="15.75" customHeight="1">
      <c r="I574" s="658"/>
      <c r="K574" s="659"/>
      <c r="M574" s="659"/>
      <c r="N574" s="659"/>
      <c r="O574" s="659"/>
      <c r="P574" s="660"/>
    </row>
    <row r="575" spans="9:16" ht="15.75" customHeight="1">
      <c r="I575" s="658"/>
      <c r="K575" s="659"/>
      <c r="M575" s="659"/>
      <c r="N575" s="659"/>
      <c r="O575" s="659"/>
      <c r="P575" s="660"/>
    </row>
    <row r="576" spans="9:16" ht="15.75" customHeight="1">
      <c r="I576" s="658"/>
      <c r="K576" s="659"/>
      <c r="M576" s="659"/>
      <c r="N576" s="659"/>
      <c r="O576" s="659"/>
      <c r="P576" s="660"/>
    </row>
    <row r="577" spans="9:16" ht="15.75" customHeight="1">
      <c r="I577" s="658"/>
      <c r="K577" s="659"/>
      <c r="M577" s="659"/>
      <c r="N577" s="659"/>
      <c r="O577" s="659"/>
      <c r="P577" s="660"/>
    </row>
    <row r="578" spans="9:16" ht="15.75" customHeight="1">
      <c r="I578" s="658"/>
      <c r="K578" s="659"/>
      <c r="M578" s="659"/>
      <c r="N578" s="659"/>
      <c r="O578" s="659"/>
      <c r="P578" s="660"/>
    </row>
    <row r="579" spans="9:16" ht="15.75" customHeight="1">
      <c r="I579" s="658"/>
      <c r="K579" s="659"/>
      <c r="M579" s="659"/>
      <c r="N579" s="659"/>
      <c r="O579" s="659"/>
      <c r="P579" s="660"/>
    </row>
    <row r="580" spans="9:16" ht="15.75" customHeight="1">
      <c r="I580" s="658"/>
      <c r="K580" s="659"/>
      <c r="M580" s="659"/>
      <c r="N580" s="659"/>
      <c r="O580" s="659"/>
      <c r="P580" s="660"/>
    </row>
    <row r="581" spans="9:16" ht="15.75" customHeight="1">
      <c r="I581" s="658"/>
      <c r="K581" s="659"/>
      <c r="M581" s="659"/>
      <c r="N581" s="659"/>
      <c r="O581" s="659"/>
      <c r="P581" s="660"/>
    </row>
    <row r="582" spans="9:16" ht="15.75" customHeight="1">
      <c r="I582" s="658"/>
      <c r="K582" s="659"/>
      <c r="M582" s="659"/>
      <c r="N582" s="659"/>
      <c r="O582" s="659"/>
      <c r="P582" s="660"/>
    </row>
    <row r="583" spans="9:16" ht="15.75" customHeight="1">
      <c r="I583" s="658"/>
      <c r="K583" s="659"/>
      <c r="M583" s="659"/>
      <c r="N583" s="659"/>
      <c r="O583" s="659"/>
      <c r="P583" s="660"/>
    </row>
    <row r="584" spans="9:16" ht="15.75" customHeight="1">
      <c r="I584" s="658"/>
      <c r="K584" s="659"/>
      <c r="M584" s="659"/>
      <c r="N584" s="659"/>
      <c r="O584" s="659"/>
      <c r="P584" s="660"/>
    </row>
    <row r="585" spans="9:16" ht="15.75" customHeight="1">
      <c r="I585" s="658"/>
      <c r="K585" s="659"/>
      <c r="M585" s="659"/>
      <c r="N585" s="659"/>
      <c r="O585" s="659"/>
      <c r="P585" s="660"/>
    </row>
    <row r="586" spans="9:16" ht="15.75" customHeight="1">
      <c r="I586" s="658"/>
      <c r="K586" s="659"/>
      <c r="M586" s="659"/>
      <c r="N586" s="659"/>
      <c r="O586" s="659"/>
      <c r="P586" s="660"/>
    </row>
    <row r="587" spans="9:16" ht="15.75" customHeight="1">
      <c r="I587" s="658"/>
      <c r="K587" s="659"/>
      <c r="M587" s="659"/>
      <c r="N587" s="659"/>
      <c r="O587" s="659"/>
      <c r="P587" s="660"/>
    </row>
    <row r="588" spans="9:16" ht="15.75" customHeight="1">
      <c r="I588" s="658"/>
      <c r="K588" s="659"/>
      <c r="M588" s="659"/>
      <c r="N588" s="659"/>
      <c r="O588" s="659"/>
      <c r="P588" s="660"/>
    </row>
    <row r="589" spans="9:16" ht="15.75" customHeight="1">
      <c r="I589" s="658"/>
      <c r="K589" s="659"/>
      <c r="M589" s="659"/>
      <c r="N589" s="659"/>
      <c r="O589" s="659"/>
      <c r="P589" s="660"/>
    </row>
    <row r="590" spans="9:16" ht="15.75" customHeight="1">
      <c r="I590" s="658"/>
      <c r="K590" s="659"/>
      <c r="M590" s="659"/>
      <c r="N590" s="659"/>
      <c r="O590" s="659"/>
      <c r="P590" s="660"/>
    </row>
    <row r="591" spans="9:16" ht="15.75" customHeight="1">
      <c r="I591" s="658"/>
      <c r="K591" s="659"/>
      <c r="M591" s="659"/>
      <c r="N591" s="659"/>
      <c r="O591" s="659"/>
      <c r="P591" s="660"/>
    </row>
    <row r="592" spans="9:16" ht="15.75" customHeight="1">
      <c r="I592" s="658"/>
      <c r="K592" s="659"/>
      <c r="M592" s="659"/>
      <c r="N592" s="659"/>
      <c r="O592" s="659"/>
      <c r="P592" s="660"/>
    </row>
    <row r="593" spans="9:16" ht="15.75" customHeight="1">
      <c r="I593" s="658"/>
      <c r="K593" s="659"/>
      <c r="M593" s="659"/>
      <c r="N593" s="659"/>
      <c r="O593" s="659"/>
      <c r="P593" s="660"/>
    </row>
    <row r="594" spans="9:16" ht="15.75" customHeight="1">
      <c r="I594" s="658"/>
      <c r="K594" s="659"/>
      <c r="M594" s="659"/>
      <c r="N594" s="659"/>
      <c r="O594" s="659"/>
      <c r="P594" s="660"/>
    </row>
    <row r="595" spans="9:16" ht="15.75" customHeight="1">
      <c r="I595" s="658"/>
      <c r="K595" s="659"/>
      <c r="M595" s="659"/>
      <c r="N595" s="659"/>
      <c r="O595" s="659"/>
      <c r="P595" s="660"/>
    </row>
    <row r="596" spans="9:16" ht="15.75" customHeight="1">
      <c r="I596" s="658"/>
      <c r="K596" s="659"/>
      <c r="M596" s="659"/>
      <c r="N596" s="659"/>
      <c r="O596" s="659"/>
      <c r="P596" s="660"/>
    </row>
    <row r="597" spans="9:16" ht="15.75" customHeight="1">
      <c r="I597" s="658"/>
      <c r="K597" s="659"/>
      <c r="M597" s="659"/>
      <c r="N597" s="659"/>
      <c r="O597" s="659"/>
      <c r="P597" s="660"/>
    </row>
    <row r="598" spans="9:16" ht="15.75" customHeight="1">
      <c r="I598" s="658"/>
      <c r="K598" s="659"/>
      <c r="M598" s="659"/>
      <c r="N598" s="659"/>
      <c r="O598" s="659"/>
      <c r="P598" s="660"/>
    </row>
    <row r="599" spans="9:16" ht="15.75" customHeight="1">
      <c r="I599" s="658"/>
      <c r="K599" s="659"/>
      <c r="M599" s="659"/>
      <c r="N599" s="659"/>
      <c r="O599" s="659"/>
      <c r="P599" s="660"/>
    </row>
    <row r="600" spans="9:16" ht="15.75" customHeight="1">
      <c r="I600" s="658"/>
      <c r="K600" s="659"/>
      <c r="M600" s="659"/>
      <c r="N600" s="659"/>
      <c r="O600" s="659"/>
      <c r="P600" s="660"/>
    </row>
    <row r="601" spans="9:16" ht="15.75" customHeight="1">
      <c r="I601" s="658"/>
      <c r="K601" s="659"/>
      <c r="M601" s="659"/>
      <c r="N601" s="659"/>
      <c r="O601" s="659"/>
      <c r="P601" s="660"/>
    </row>
    <row r="602" spans="9:16" ht="15.75" customHeight="1">
      <c r="I602" s="658"/>
      <c r="K602" s="659"/>
      <c r="M602" s="659"/>
      <c r="N602" s="659"/>
      <c r="O602" s="659"/>
      <c r="P602" s="660"/>
    </row>
    <row r="603" spans="9:16" ht="15.75" customHeight="1">
      <c r="I603" s="658"/>
      <c r="K603" s="659"/>
      <c r="M603" s="659"/>
      <c r="N603" s="659"/>
      <c r="O603" s="659"/>
      <c r="P603" s="660"/>
    </row>
    <row r="604" spans="9:16" ht="15.75" customHeight="1">
      <c r="I604" s="658"/>
      <c r="K604" s="659"/>
      <c r="M604" s="659"/>
      <c r="N604" s="659"/>
      <c r="O604" s="659"/>
      <c r="P604" s="660"/>
    </row>
    <row r="605" spans="9:16" ht="15.75" customHeight="1">
      <c r="I605" s="658"/>
      <c r="K605" s="659"/>
      <c r="M605" s="659"/>
      <c r="N605" s="659"/>
      <c r="O605" s="659"/>
      <c r="P605" s="660"/>
    </row>
    <row r="606" spans="9:16" ht="15.75" customHeight="1">
      <c r="I606" s="658"/>
      <c r="K606" s="659"/>
      <c r="M606" s="659"/>
      <c r="N606" s="659"/>
      <c r="O606" s="659"/>
      <c r="P606" s="660"/>
    </row>
    <row r="607" spans="9:16" ht="15.75" customHeight="1">
      <c r="I607" s="658"/>
      <c r="K607" s="659"/>
      <c r="M607" s="659"/>
      <c r="N607" s="659"/>
      <c r="O607" s="659"/>
      <c r="P607" s="660"/>
    </row>
    <row r="608" spans="9:16" ht="15.75" customHeight="1">
      <c r="I608" s="658"/>
      <c r="K608" s="659"/>
      <c r="M608" s="659"/>
      <c r="N608" s="659"/>
      <c r="O608" s="659"/>
      <c r="P608" s="660"/>
    </row>
    <row r="609" spans="9:16" ht="15.75" customHeight="1">
      <c r="I609" s="658"/>
      <c r="K609" s="659"/>
      <c r="M609" s="659"/>
      <c r="N609" s="659"/>
      <c r="O609" s="659"/>
      <c r="P609" s="660"/>
    </row>
    <row r="610" spans="9:16" ht="15.75" customHeight="1">
      <c r="I610" s="658"/>
      <c r="K610" s="659"/>
      <c r="M610" s="659"/>
      <c r="N610" s="659"/>
      <c r="O610" s="659"/>
      <c r="P610" s="660"/>
    </row>
    <row r="611" spans="9:16" ht="15.75" customHeight="1">
      <c r="I611" s="658"/>
      <c r="K611" s="659"/>
      <c r="M611" s="659"/>
      <c r="N611" s="659"/>
      <c r="O611" s="659"/>
      <c r="P611" s="660"/>
    </row>
    <row r="612" spans="9:16" ht="15.75" customHeight="1">
      <c r="I612" s="658"/>
      <c r="K612" s="659"/>
      <c r="M612" s="659"/>
      <c r="N612" s="659"/>
      <c r="O612" s="659"/>
      <c r="P612" s="660"/>
    </row>
    <row r="613" spans="9:16" ht="15.75" customHeight="1">
      <c r="I613" s="658"/>
      <c r="K613" s="659"/>
      <c r="M613" s="659"/>
      <c r="N613" s="659"/>
      <c r="O613" s="659"/>
      <c r="P613" s="660"/>
    </row>
    <row r="614" spans="9:16" ht="15.75" customHeight="1">
      <c r="I614" s="658"/>
      <c r="K614" s="659"/>
      <c r="M614" s="659"/>
      <c r="N614" s="659"/>
      <c r="O614" s="659"/>
      <c r="P614" s="660"/>
    </row>
    <row r="615" spans="9:16" ht="15.75" customHeight="1">
      <c r="I615" s="658"/>
      <c r="K615" s="659"/>
      <c r="M615" s="659"/>
      <c r="N615" s="659"/>
      <c r="O615" s="659"/>
      <c r="P615" s="660"/>
    </row>
    <row r="616" spans="9:16" ht="15.75" customHeight="1">
      <c r="I616" s="658"/>
      <c r="K616" s="659"/>
      <c r="M616" s="659"/>
      <c r="N616" s="659"/>
      <c r="O616" s="659"/>
      <c r="P616" s="660"/>
    </row>
    <row r="617" spans="9:16" ht="15.75" customHeight="1">
      <c r="I617" s="658"/>
      <c r="K617" s="659"/>
      <c r="M617" s="659"/>
      <c r="N617" s="659"/>
      <c r="O617" s="659"/>
      <c r="P617" s="660"/>
    </row>
    <row r="618" spans="9:16" ht="15.75" customHeight="1">
      <c r="I618" s="658"/>
      <c r="K618" s="659"/>
      <c r="M618" s="659"/>
      <c r="N618" s="659"/>
      <c r="O618" s="659"/>
      <c r="P618" s="660"/>
    </row>
    <row r="619" spans="9:16" ht="15.75" customHeight="1">
      <c r="I619" s="658"/>
      <c r="K619" s="659"/>
      <c r="M619" s="659"/>
      <c r="N619" s="659"/>
      <c r="O619" s="659"/>
      <c r="P619" s="660"/>
    </row>
    <row r="620" spans="9:16" ht="15.75" customHeight="1">
      <c r="I620" s="658"/>
      <c r="K620" s="659"/>
      <c r="M620" s="659"/>
      <c r="N620" s="659"/>
      <c r="O620" s="659"/>
      <c r="P620" s="660"/>
    </row>
    <row r="621" spans="9:16" ht="15.75" customHeight="1">
      <c r="I621" s="658"/>
      <c r="K621" s="659"/>
      <c r="M621" s="659"/>
      <c r="N621" s="659"/>
      <c r="O621" s="659"/>
      <c r="P621" s="660"/>
    </row>
    <row r="622" spans="9:16" ht="15.75" customHeight="1">
      <c r="I622" s="658"/>
      <c r="K622" s="659"/>
      <c r="M622" s="659"/>
      <c r="N622" s="659"/>
      <c r="O622" s="659"/>
      <c r="P622" s="660"/>
    </row>
    <row r="623" spans="9:16" ht="15.75" customHeight="1">
      <c r="I623" s="658"/>
      <c r="K623" s="659"/>
      <c r="M623" s="659"/>
      <c r="N623" s="659"/>
      <c r="O623" s="659"/>
      <c r="P623" s="660"/>
    </row>
    <row r="624" spans="9:16" ht="15.75" customHeight="1">
      <c r="I624" s="658"/>
      <c r="K624" s="659"/>
      <c r="M624" s="659"/>
      <c r="N624" s="659"/>
      <c r="O624" s="659"/>
      <c r="P624" s="660"/>
    </row>
    <row r="625" spans="9:16" ht="15.75" customHeight="1">
      <c r="I625" s="658"/>
      <c r="K625" s="659"/>
      <c r="M625" s="659"/>
      <c r="N625" s="659"/>
      <c r="O625" s="659"/>
      <c r="P625" s="660"/>
    </row>
    <row r="626" spans="9:16" ht="15.75" customHeight="1">
      <c r="I626" s="658"/>
      <c r="K626" s="659"/>
      <c r="M626" s="659"/>
      <c r="N626" s="659"/>
      <c r="O626" s="659"/>
      <c r="P626" s="660"/>
    </row>
    <row r="627" spans="9:16" ht="15.75" customHeight="1">
      <c r="I627" s="658"/>
      <c r="K627" s="659"/>
      <c r="M627" s="659"/>
      <c r="N627" s="659"/>
      <c r="O627" s="659"/>
      <c r="P627" s="660"/>
    </row>
    <row r="628" spans="9:16" ht="15.75" customHeight="1">
      <c r="I628" s="658"/>
      <c r="K628" s="659"/>
      <c r="M628" s="659"/>
      <c r="N628" s="659"/>
      <c r="O628" s="659"/>
      <c r="P628" s="660"/>
    </row>
    <row r="629" spans="9:16" ht="15.75" customHeight="1">
      <c r="I629" s="658"/>
      <c r="K629" s="659"/>
      <c r="M629" s="659"/>
      <c r="N629" s="659"/>
      <c r="O629" s="659"/>
      <c r="P629" s="660"/>
    </row>
    <row r="630" spans="9:16" ht="15.75" customHeight="1">
      <c r="I630" s="658"/>
      <c r="K630" s="659"/>
      <c r="M630" s="659"/>
      <c r="N630" s="659"/>
      <c r="O630" s="659"/>
      <c r="P630" s="660"/>
    </row>
    <row r="631" spans="9:16" ht="15.75" customHeight="1">
      <c r="I631" s="658"/>
      <c r="K631" s="659"/>
      <c r="M631" s="659"/>
      <c r="N631" s="659"/>
      <c r="O631" s="659"/>
      <c r="P631" s="660"/>
    </row>
    <row r="632" spans="9:16" ht="15.75" customHeight="1">
      <c r="I632" s="658"/>
      <c r="K632" s="659"/>
      <c r="M632" s="659"/>
      <c r="N632" s="659"/>
      <c r="O632" s="659"/>
      <c r="P632" s="660"/>
    </row>
    <row r="633" spans="9:16" ht="15.75" customHeight="1">
      <c r="I633" s="658"/>
      <c r="K633" s="659"/>
      <c r="M633" s="659"/>
      <c r="N633" s="659"/>
      <c r="O633" s="659"/>
      <c r="P633" s="660"/>
    </row>
    <row r="634" spans="9:16" ht="15.75" customHeight="1">
      <c r="I634" s="658"/>
      <c r="K634" s="659"/>
      <c r="M634" s="659"/>
      <c r="N634" s="659"/>
      <c r="O634" s="659"/>
      <c r="P634" s="660"/>
    </row>
    <row r="635" spans="9:16" ht="15.75" customHeight="1">
      <c r="I635" s="658"/>
      <c r="K635" s="659"/>
      <c r="M635" s="659"/>
      <c r="N635" s="659"/>
      <c r="O635" s="659"/>
      <c r="P635" s="660"/>
    </row>
    <row r="636" spans="9:16" ht="15.75" customHeight="1">
      <c r="I636" s="658"/>
      <c r="K636" s="659"/>
      <c r="M636" s="659"/>
      <c r="N636" s="659"/>
      <c r="O636" s="659"/>
      <c r="P636" s="660"/>
    </row>
    <row r="637" spans="9:16" ht="15.75" customHeight="1">
      <c r="I637" s="658"/>
      <c r="K637" s="659"/>
      <c r="M637" s="659"/>
      <c r="N637" s="659"/>
      <c r="O637" s="659"/>
      <c r="P637" s="660"/>
    </row>
    <row r="638" spans="9:16" ht="15.75" customHeight="1">
      <c r="I638" s="658"/>
      <c r="K638" s="659"/>
      <c r="M638" s="659"/>
      <c r="N638" s="659"/>
      <c r="O638" s="659"/>
      <c r="P638" s="660"/>
    </row>
    <row r="639" spans="9:16" ht="15.75" customHeight="1">
      <c r="I639" s="658"/>
      <c r="K639" s="659"/>
      <c r="M639" s="659"/>
      <c r="N639" s="659"/>
      <c r="O639" s="659"/>
      <c r="P639" s="660"/>
    </row>
    <row r="640" spans="9:16" ht="15.75" customHeight="1">
      <c r="I640" s="658"/>
      <c r="K640" s="659"/>
      <c r="M640" s="659"/>
      <c r="N640" s="659"/>
      <c r="O640" s="659"/>
      <c r="P640" s="660"/>
    </row>
    <row r="641" spans="9:16" ht="15.75" customHeight="1">
      <c r="I641" s="658"/>
      <c r="K641" s="659"/>
      <c r="M641" s="659"/>
      <c r="N641" s="659"/>
      <c r="O641" s="659"/>
      <c r="P641" s="660"/>
    </row>
    <row r="642" spans="9:16" ht="15.75" customHeight="1">
      <c r="I642" s="658"/>
      <c r="K642" s="659"/>
      <c r="M642" s="659"/>
      <c r="N642" s="659"/>
      <c r="O642" s="659"/>
      <c r="P642" s="660"/>
    </row>
    <row r="643" spans="9:16" ht="15.75" customHeight="1">
      <c r="I643" s="658"/>
      <c r="K643" s="659"/>
      <c r="M643" s="659"/>
      <c r="N643" s="659"/>
      <c r="O643" s="659"/>
      <c r="P643" s="660"/>
    </row>
    <row r="644" spans="9:16" ht="15.75" customHeight="1">
      <c r="I644" s="658"/>
      <c r="K644" s="659"/>
      <c r="M644" s="659"/>
      <c r="N644" s="659"/>
      <c r="O644" s="659"/>
      <c r="P644" s="660"/>
    </row>
    <row r="645" spans="9:16" ht="15.75" customHeight="1">
      <c r="I645" s="658"/>
      <c r="K645" s="659"/>
      <c r="M645" s="659"/>
      <c r="N645" s="659"/>
      <c r="O645" s="659"/>
      <c r="P645" s="660"/>
    </row>
    <row r="646" spans="9:16" ht="15.75" customHeight="1">
      <c r="I646" s="658"/>
      <c r="K646" s="659"/>
      <c r="M646" s="659"/>
      <c r="N646" s="659"/>
      <c r="O646" s="659"/>
      <c r="P646" s="660"/>
    </row>
    <row r="647" spans="9:16" ht="15.75" customHeight="1">
      <c r="I647" s="658"/>
      <c r="K647" s="659"/>
      <c r="M647" s="659"/>
      <c r="N647" s="659"/>
      <c r="O647" s="659"/>
      <c r="P647" s="660"/>
    </row>
    <row r="648" spans="9:16" ht="15.75" customHeight="1">
      <c r="I648" s="658"/>
      <c r="K648" s="659"/>
      <c r="M648" s="659"/>
      <c r="N648" s="659"/>
      <c r="O648" s="659"/>
      <c r="P648" s="660"/>
    </row>
    <row r="649" spans="9:16" ht="15.75" customHeight="1">
      <c r="I649" s="658"/>
      <c r="K649" s="659"/>
      <c r="M649" s="659"/>
      <c r="N649" s="659"/>
      <c r="O649" s="659"/>
      <c r="P649" s="660"/>
    </row>
    <row r="650" spans="9:16" ht="15.75" customHeight="1">
      <c r="I650" s="658"/>
      <c r="K650" s="659"/>
      <c r="M650" s="659"/>
      <c r="N650" s="659"/>
      <c r="O650" s="659"/>
      <c r="P650" s="660"/>
    </row>
    <row r="651" spans="9:16" ht="15.75" customHeight="1">
      <c r="I651" s="658"/>
      <c r="K651" s="659"/>
      <c r="M651" s="659"/>
      <c r="N651" s="659"/>
      <c r="O651" s="659"/>
      <c r="P651" s="660"/>
    </row>
    <row r="652" spans="9:16" ht="15.75" customHeight="1">
      <c r="I652" s="658"/>
      <c r="K652" s="659"/>
      <c r="M652" s="659"/>
      <c r="N652" s="659"/>
      <c r="O652" s="659"/>
      <c r="P652" s="660"/>
    </row>
    <row r="653" spans="9:16" ht="15.75" customHeight="1">
      <c r="I653" s="658"/>
      <c r="K653" s="659"/>
      <c r="M653" s="659"/>
      <c r="N653" s="659"/>
      <c r="O653" s="659"/>
      <c r="P653" s="660"/>
    </row>
    <row r="654" spans="9:16" ht="15.75" customHeight="1">
      <c r="I654" s="658"/>
      <c r="K654" s="659"/>
      <c r="M654" s="659"/>
      <c r="N654" s="659"/>
      <c r="O654" s="659"/>
      <c r="P654" s="660"/>
    </row>
    <row r="655" spans="9:16" ht="15.75" customHeight="1">
      <c r="I655" s="658"/>
      <c r="K655" s="659"/>
      <c r="M655" s="659"/>
      <c r="N655" s="659"/>
      <c r="O655" s="659"/>
      <c r="P655" s="660"/>
    </row>
    <row r="656" spans="9:16" ht="15.75" customHeight="1">
      <c r="I656" s="658"/>
      <c r="K656" s="659"/>
      <c r="M656" s="659"/>
      <c r="N656" s="659"/>
      <c r="O656" s="659"/>
      <c r="P656" s="660"/>
    </row>
    <row r="657" spans="9:16" ht="15.75" customHeight="1">
      <c r="I657" s="658"/>
      <c r="K657" s="659"/>
      <c r="M657" s="659"/>
      <c r="N657" s="659"/>
      <c r="O657" s="659"/>
      <c r="P657" s="660"/>
    </row>
    <row r="658" spans="9:16" ht="15.75" customHeight="1">
      <c r="I658" s="658"/>
      <c r="K658" s="659"/>
      <c r="M658" s="659"/>
      <c r="N658" s="659"/>
      <c r="O658" s="659"/>
      <c r="P658" s="660"/>
    </row>
    <row r="659" spans="9:16" ht="15.75" customHeight="1">
      <c r="I659" s="658"/>
      <c r="K659" s="659"/>
      <c r="M659" s="659"/>
      <c r="N659" s="659"/>
      <c r="O659" s="659"/>
      <c r="P659" s="660"/>
    </row>
    <row r="660" spans="9:16" ht="15.75" customHeight="1">
      <c r="I660" s="658"/>
      <c r="K660" s="659"/>
      <c r="M660" s="659"/>
      <c r="N660" s="659"/>
      <c r="O660" s="659"/>
      <c r="P660" s="660"/>
    </row>
    <row r="661" spans="9:16" ht="15.75" customHeight="1">
      <c r="I661" s="658"/>
      <c r="K661" s="659"/>
      <c r="M661" s="659"/>
      <c r="N661" s="659"/>
      <c r="O661" s="659"/>
      <c r="P661" s="660"/>
    </row>
    <row r="662" spans="9:16" ht="15.75" customHeight="1">
      <c r="I662" s="658"/>
      <c r="K662" s="659"/>
      <c r="M662" s="659"/>
      <c r="N662" s="659"/>
      <c r="O662" s="659"/>
      <c r="P662" s="660"/>
    </row>
    <row r="663" spans="9:16" ht="15.75" customHeight="1">
      <c r="I663" s="658"/>
      <c r="K663" s="659"/>
      <c r="M663" s="659"/>
      <c r="N663" s="659"/>
      <c r="O663" s="659"/>
      <c r="P663" s="660"/>
    </row>
    <row r="664" spans="9:16" ht="15.75" customHeight="1">
      <c r="I664" s="658"/>
      <c r="K664" s="659"/>
      <c r="M664" s="659"/>
      <c r="N664" s="659"/>
      <c r="O664" s="659"/>
      <c r="P664" s="660"/>
    </row>
    <row r="665" spans="9:16" ht="15.75" customHeight="1">
      <c r="I665" s="658"/>
      <c r="K665" s="659"/>
      <c r="M665" s="659"/>
      <c r="N665" s="659"/>
      <c r="O665" s="659"/>
      <c r="P665" s="660"/>
    </row>
    <row r="666" spans="9:16" ht="15.75" customHeight="1">
      <c r="I666" s="658"/>
      <c r="K666" s="659"/>
      <c r="M666" s="659"/>
      <c r="N666" s="659"/>
      <c r="O666" s="659"/>
      <c r="P666" s="660"/>
    </row>
    <row r="667" spans="9:16" ht="15.75" customHeight="1">
      <c r="I667" s="658"/>
      <c r="K667" s="659"/>
      <c r="M667" s="659"/>
      <c r="N667" s="659"/>
      <c r="O667" s="659"/>
      <c r="P667" s="660"/>
    </row>
    <row r="668" spans="9:16" ht="15.75" customHeight="1">
      <c r="I668" s="658"/>
      <c r="K668" s="659"/>
      <c r="M668" s="659"/>
      <c r="N668" s="659"/>
      <c r="O668" s="659"/>
      <c r="P668" s="660"/>
    </row>
    <row r="669" spans="9:16" ht="15.75" customHeight="1">
      <c r="I669" s="658"/>
      <c r="K669" s="659"/>
      <c r="M669" s="659"/>
      <c r="N669" s="659"/>
      <c r="O669" s="659"/>
      <c r="P669" s="660"/>
    </row>
    <row r="670" spans="9:16" ht="15.75" customHeight="1">
      <c r="I670" s="658"/>
      <c r="K670" s="659"/>
      <c r="M670" s="659"/>
      <c r="N670" s="659"/>
      <c r="O670" s="659"/>
      <c r="P670" s="660"/>
    </row>
    <row r="671" spans="9:16" ht="15.75" customHeight="1">
      <c r="I671" s="658"/>
      <c r="K671" s="659"/>
      <c r="M671" s="659"/>
      <c r="N671" s="659"/>
      <c r="O671" s="659"/>
      <c r="P671" s="660"/>
    </row>
    <row r="672" spans="9:16" ht="15.75" customHeight="1">
      <c r="I672" s="658"/>
      <c r="K672" s="659"/>
      <c r="M672" s="659"/>
      <c r="N672" s="659"/>
      <c r="O672" s="659"/>
      <c r="P672" s="660"/>
    </row>
    <row r="673" spans="9:16" ht="15.75" customHeight="1">
      <c r="I673" s="658"/>
      <c r="K673" s="659"/>
      <c r="M673" s="659"/>
      <c r="N673" s="659"/>
      <c r="O673" s="659"/>
      <c r="P673" s="660"/>
    </row>
    <row r="674" spans="9:16" ht="15.75" customHeight="1">
      <c r="I674" s="658"/>
      <c r="K674" s="659"/>
      <c r="M674" s="659"/>
      <c r="N674" s="659"/>
      <c r="O674" s="659"/>
      <c r="P674" s="660"/>
    </row>
    <row r="675" spans="9:16" ht="15.75" customHeight="1">
      <c r="I675" s="658"/>
      <c r="K675" s="659"/>
      <c r="M675" s="659"/>
      <c r="N675" s="659"/>
      <c r="O675" s="659"/>
      <c r="P675" s="660"/>
    </row>
    <row r="676" spans="9:16" ht="15.75" customHeight="1">
      <c r="I676" s="658"/>
      <c r="K676" s="659"/>
      <c r="M676" s="659"/>
      <c r="N676" s="659"/>
      <c r="O676" s="659"/>
      <c r="P676" s="660"/>
    </row>
    <row r="677" spans="9:16" ht="15.75" customHeight="1">
      <c r="I677" s="658"/>
      <c r="K677" s="659"/>
      <c r="M677" s="659"/>
      <c r="N677" s="659"/>
      <c r="O677" s="659"/>
      <c r="P677" s="660"/>
    </row>
    <row r="678" spans="9:16" ht="15.75" customHeight="1">
      <c r="I678" s="658"/>
      <c r="K678" s="659"/>
      <c r="M678" s="659"/>
      <c r="N678" s="659"/>
      <c r="O678" s="659"/>
      <c r="P678" s="660"/>
    </row>
    <row r="679" spans="9:16" ht="15.75" customHeight="1">
      <c r="I679" s="658"/>
      <c r="K679" s="659"/>
      <c r="M679" s="659"/>
      <c r="N679" s="659"/>
      <c r="O679" s="659"/>
      <c r="P679" s="660"/>
    </row>
    <row r="680" spans="9:16" ht="15.75" customHeight="1">
      <c r="I680" s="658"/>
      <c r="K680" s="659"/>
      <c r="M680" s="659"/>
      <c r="N680" s="659"/>
      <c r="O680" s="659"/>
      <c r="P680" s="660"/>
    </row>
    <row r="681" spans="9:16" ht="15.75" customHeight="1">
      <c r="I681" s="658"/>
      <c r="K681" s="659"/>
      <c r="M681" s="659"/>
      <c r="N681" s="659"/>
      <c r="O681" s="659"/>
      <c r="P681" s="660"/>
    </row>
    <row r="682" spans="9:16" ht="15.75" customHeight="1">
      <c r="I682" s="658"/>
      <c r="K682" s="659"/>
      <c r="M682" s="659"/>
      <c r="N682" s="659"/>
      <c r="O682" s="659"/>
      <c r="P682" s="660"/>
    </row>
    <row r="683" spans="9:16" ht="15.75" customHeight="1">
      <c r="I683" s="658"/>
      <c r="K683" s="659"/>
      <c r="M683" s="659"/>
      <c r="N683" s="659"/>
      <c r="O683" s="659"/>
      <c r="P683" s="660"/>
    </row>
    <row r="684" spans="9:16" ht="15.75" customHeight="1">
      <c r="I684" s="658"/>
      <c r="K684" s="659"/>
      <c r="M684" s="659"/>
      <c r="N684" s="659"/>
      <c r="O684" s="659"/>
      <c r="P684" s="660"/>
    </row>
    <row r="685" spans="9:16" ht="15.75" customHeight="1">
      <c r="I685" s="658"/>
      <c r="K685" s="659"/>
      <c r="M685" s="659"/>
      <c r="N685" s="659"/>
      <c r="O685" s="659"/>
      <c r="P685" s="660"/>
    </row>
    <row r="686" spans="9:16" ht="15.75" customHeight="1">
      <c r="I686" s="658"/>
      <c r="K686" s="659"/>
      <c r="M686" s="659"/>
      <c r="N686" s="659"/>
      <c r="O686" s="659"/>
      <c r="P686" s="660"/>
    </row>
    <row r="687" spans="9:16" ht="15.75" customHeight="1">
      <c r="I687" s="658"/>
      <c r="K687" s="659"/>
      <c r="M687" s="659"/>
      <c r="N687" s="659"/>
      <c r="O687" s="659"/>
      <c r="P687" s="660"/>
    </row>
    <row r="688" spans="9:16" ht="15.75" customHeight="1">
      <c r="I688" s="658"/>
      <c r="K688" s="659"/>
      <c r="M688" s="659"/>
      <c r="N688" s="659"/>
      <c r="O688" s="659"/>
      <c r="P688" s="660"/>
    </row>
    <row r="689" spans="9:16" ht="15.75" customHeight="1">
      <c r="I689" s="658"/>
      <c r="K689" s="659"/>
      <c r="M689" s="659"/>
      <c r="N689" s="659"/>
      <c r="O689" s="659"/>
      <c r="P689" s="660"/>
    </row>
    <row r="690" spans="9:16" ht="15.75" customHeight="1">
      <c r="I690" s="658"/>
      <c r="K690" s="659"/>
      <c r="M690" s="659"/>
      <c r="N690" s="659"/>
      <c r="O690" s="659"/>
      <c r="P690" s="660"/>
    </row>
    <row r="691" spans="9:16" ht="15.75" customHeight="1">
      <c r="I691" s="658"/>
      <c r="K691" s="659"/>
      <c r="M691" s="659"/>
      <c r="N691" s="659"/>
      <c r="O691" s="659"/>
      <c r="P691" s="660"/>
    </row>
    <row r="692" spans="9:16" ht="15.75" customHeight="1">
      <c r="I692" s="658"/>
      <c r="K692" s="659"/>
      <c r="M692" s="659"/>
      <c r="N692" s="659"/>
      <c r="O692" s="659"/>
      <c r="P692" s="660"/>
    </row>
    <row r="693" spans="9:16" ht="15.75" customHeight="1">
      <c r="I693" s="658"/>
      <c r="K693" s="659"/>
      <c r="M693" s="659"/>
      <c r="N693" s="659"/>
      <c r="O693" s="659"/>
      <c r="P693" s="660"/>
    </row>
    <row r="694" spans="9:16" ht="15.75" customHeight="1">
      <c r="I694" s="658"/>
      <c r="K694" s="659"/>
      <c r="M694" s="659"/>
      <c r="N694" s="659"/>
      <c r="O694" s="659"/>
      <c r="P694" s="660"/>
    </row>
    <row r="695" spans="9:16" ht="15.75" customHeight="1">
      <c r="I695" s="658"/>
      <c r="K695" s="659"/>
      <c r="M695" s="659"/>
      <c r="N695" s="659"/>
      <c r="O695" s="659"/>
      <c r="P695" s="660"/>
    </row>
    <row r="696" spans="9:16" ht="15.75" customHeight="1">
      <c r="I696" s="658"/>
      <c r="K696" s="659"/>
      <c r="M696" s="659"/>
      <c r="N696" s="659"/>
      <c r="O696" s="659"/>
      <c r="P696" s="660"/>
    </row>
    <row r="697" spans="9:16" ht="15.75" customHeight="1">
      <c r="I697" s="658"/>
      <c r="K697" s="659"/>
      <c r="M697" s="659"/>
      <c r="N697" s="659"/>
      <c r="O697" s="659"/>
      <c r="P697" s="660"/>
    </row>
    <row r="698" spans="9:16" ht="15.75" customHeight="1">
      <c r="I698" s="658"/>
      <c r="K698" s="659"/>
      <c r="M698" s="659"/>
      <c r="N698" s="659"/>
      <c r="O698" s="659"/>
      <c r="P698" s="660"/>
    </row>
    <row r="699" spans="9:16" ht="15.75" customHeight="1">
      <c r="I699" s="658"/>
      <c r="K699" s="659"/>
      <c r="M699" s="659"/>
      <c r="N699" s="659"/>
      <c r="O699" s="659"/>
      <c r="P699" s="660"/>
    </row>
    <row r="700" spans="9:16" ht="15.75" customHeight="1">
      <c r="I700" s="658"/>
      <c r="K700" s="659"/>
      <c r="M700" s="659"/>
      <c r="N700" s="659"/>
      <c r="O700" s="659"/>
      <c r="P700" s="660"/>
    </row>
    <row r="701" spans="9:16" ht="15.75" customHeight="1">
      <c r="I701" s="658"/>
      <c r="K701" s="659"/>
      <c r="M701" s="659"/>
      <c r="N701" s="659"/>
      <c r="O701" s="659"/>
      <c r="P701" s="660"/>
    </row>
    <row r="702" spans="9:16" ht="15.75" customHeight="1">
      <c r="I702" s="658"/>
      <c r="K702" s="659"/>
      <c r="M702" s="659"/>
      <c r="N702" s="659"/>
      <c r="O702" s="659"/>
      <c r="P702" s="660"/>
    </row>
    <row r="703" spans="9:16" ht="15.75" customHeight="1">
      <c r="I703" s="658"/>
      <c r="K703" s="659"/>
      <c r="M703" s="659"/>
      <c r="N703" s="659"/>
      <c r="O703" s="659"/>
      <c r="P703" s="660"/>
    </row>
    <row r="704" spans="9:16" ht="15.75" customHeight="1">
      <c r="I704" s="658"/>
      <c r="K704" s="659"/>
      <c r="M704" s="659"/>
      <c r="N704" s="659"/>
      <c r="O704" s="659"/>
      <c r="P704" s="660"/>
    </row>
    <row r="705" spans="9:16" ht="15.75" customHeight="1">
      <c r="I705" s="658"/>
      <c r="K705" s="659"/>
      <c r="M705" s="659"/>
      <c r="N705" s="659"/>
      <c r="O705" s="659"/>
      <c r="P705" s="660"/>
    </row>
    <row r="706" spans="9:16" ht="15.75" customHeight="1">
      <c r="I706" s="658"/>
      <c r="K706" s="659"/>
      <c r="M706" s="659"/>
      <c r="N706" s="659"/>
      <c r="O706" s="659"/>
      <c r="P706" s="660"/>
    </row>
    <row r="707" spans="9:16" ht="15.75" customHeight="1">
      <c r="I707" s="658"/>
      <c r="K707" s="659"/>
      <c r="M707" s="659"/>
      <c r="N707" s="659"/>
      <c r="O707" s="659"/>
      <c r="P707" s="660"/>
    </row>
    <row r="708" spans="9:16" ht="15.75" customHeight="1">
      <c r="I708" s="658"/>
      <c r="K708" s="659"/>
      <c r="M708" s="659"/>
      <c r="N708" s="659"/>
      <c r="O708" s="659"/>
      <c r="P708" s="660"/>
    </row>
    <row r="709" spans="9:16" ht="15.75" customHeight="1">
      <c r="I709" s="658"/>
      <c r="K709" s="659"/>
      <c r="M709" s="659"/>
      <c r="N709" s="659"/>
      <c r="O709" s="659"/>
      <c r="P709" s="660"/>
    </row>
    <row r="710" spans="9:16" ht="15.75" customHeight="1">
      <c r="I710" s="658"/>
      <c r="K710" s="659"/>
      <c r="M710" s="659"/>
      <c r="N710" s="659"/>
      <c r="O710" s="659"/>
      <c r="P710" s="660"/>
    </row>
    <row r="711" spans="9:16" ht="15.75" customHeight="1">
      <c r="I711" s="658"/>
      <c r="K711" s="659"/>
      <c r="M711" s="659"/>
      <c r="N711" s="659"/>
      <c r="O711" s="659"/>
      <c r="P711" s="660"/>
    </row>
    <row r="712" spans="9:16" ht="15.75" customHeight="1">
      <c r="I712" s="658"/>
      <c r="K712" s="659"/>
      <c r="M712" s="659"/>
      <c r="N712" s="659"/>
      <c r="O712" s="659"/>
      <c r="P712" s="660"/>
    </row>
    <row r="713" spans="9:16" ht="15.75" customHeight="1">
      <c r="I713" s="658"/>
      <c r="K713" s="659"/>
      <c r="M713" s="659"/>
      <c r="N713" s="659"/>
      <c r="O713" s="659"/>
      <c r="P713" s="660"/>
    </row>
    <row r="714" spans="9:16" ht="15.75" customHeight="1">
      <c r="I714" s="658"/>
      <c r="K714" s="659"/>
      <c r="M714" s="659"/>
      <c r="N714" s="659"/>
      <c r="O714" s="659"/>
      <c r="P714" s="660"/>
    </row>
    <row r="715" spans="9:16" ht="15.75" customHeight="1">
      <c r="I715" s="658"/>
      <c r="K715" s="659"/>
      <c r="M715" s="659"/>
      <c r="N715" s="659"/>
      <c r="O715" s="659"/>
      <c r="P715" s="660"/>
    </row>
    <row r="716" spans="9:16" ht="15.75" customHeight="1">
      <c r="I716" s="658"/>
      <c r="K716" s="659"/>
      <c r="M716" s="659"/>
      <c r="N716" s="659"/>
      <c r="O716" s="659"/>
      <c r="P716" s="660"/>
    </row>
    <row r="717" spans="9:16" ht="15.75" customHeight="1">
      <c r="I717" s="658"/>
      <c r="K717" s="659"/>
      <c r="M717" s="659"/>
      <c r="N717" s="659"/>
      <c r="O717" s="659"/>
      <c r="P717" s="660"/>
    </row>
    <row r="718" spans="9:16" ht="15.75" customHeight="1">
      <c r="I718" s="658"/>
      <c r="K718" s="659"/>
      <c r="M718" s="659"/>
      <c r="N718" s="659"/>
      <c r="O718" s="659"/>
      <c r="P718" s="660"/>
    </row>
    <row r="719" spans="9:16" ht="15.75" customHeight="1">
      <c r="I719" s="658"/>
      <c r="K719" s="659"/>
      <c r="M719" s="659"/>
      <c r="N719" s="659"/>
      <c r="O719" s="659"/>
      <c r="P719" s="660"/>
    </row>
    <row r="720" spans="9:16" ht="15.75" customHeight="1">
      <c r="I720" s="658"/>
      <c r="K720" s="659"/>
      <c r="M720" s="659"/>
      <c r="N720" s="659"/>
      <c r="O720" s="659"/>
      <c r="P720" s="660"/>
    </row>
    <row r="721" spans="9:16" ht="15.75" customHeight="1">
      <c r="I721" s="658"/>
      <c r="K721" s="659"/>
      <c r="M721" s="659"/>
      <c r="N721" s="659"/>
      <c r="O721" s="659"/>
      <c r="P721" s="660"/>
    </row>
    <row r="722" spans="9:16" ht="15.75" customHeight="1">
      <c r="I722" s="658"/>
      <c r="K722" s="659"/>
      <c r="M722" s="659"/>
      <c r="N722" s="659"/>
      <c r="O722" s="659"/>
      <c r="P722" s="660"/>
    </row>
    <row r="723" spans="9:16" ht="15.75" customHeight="1">
      <c r="I723" s="658"/>
      <c r="K723" s="659"/>
      <c r="M723" s="659"/>
      <c r="N723" s="659"/>
      <c r="O723" s="659"/>
      <c r="P723" s="660"/>
    </row>
    <row r="724" spans="9:16" ht="15.75" customHeight="1">
      <c r="I724" s="658"/>
      <c r="K724" s="659"/>
      <c r="M724" s="659"/>
      <c r="N724" s="659"/>
      <c r="O724" s="659"/>
      <c r="P724" s="660"/>
    </row>
    <row r="725" spans="9:16" ht="15.75" customHeight="1">
      <c r="I725" s="658"/>
      <c r="K725" s="659"/>
      <c r="M725" s="659"/>
      <c r="N725" s="659"/>
      <c r="O725" s="659"/>
      <c r="P725" s="660"/>
    </row>
    <row r="726" spans="9:16" ht="15.75" customHeight="1">
      <c r="I726" s="658"/>
      <c r="K726" s="659"/>
      <c r="M726" s="659"/>
      <c r="N726" s="659"/>
      <c r="O726" s="659"/>
      <c r="P726" s="660"/>
    </row>
    <row r="727" spans="9:16" ht="15.75" customHeight="1">
      <c r="I727" s="658"/>
      <c r="K727" s="659"/>
      <c r="M727" s="659"/>
      <c r="N727" s="659"/>
      <c r="O727" s="659"/>
      <c r="P727" s="660"/>
    </row>
    <row r="728" spans="9:16" ht="15.75" customHeight="1">
      <c r="I728" s="658"/>
      <c r="K728" s="659"/>
      <c r="M728" s="659"/>
      <c r="N728" s="659"/>
      <c r="O728" s="659"/>
      <c r="P728" s="660"/>
    </row>
    <row r="729" spans="9:16" ht="15.75" customHeight="1">
      <c r="I729" s="658"/>
      <c r="K729" s="659"/>
      <c r="M729" s="659"/>
      <c r="N729" s="659"/>
      <c r="O729" s="659"/>
      <c r="P729" s="660"/>
    </row>
    <row r="730" spans="9:16" ht="15.75" customHeight="1">
      <c r="I730" s="658"/>
      <c r="K730" s="659"/>
      <c r="M730" s="659"/>
      <c r="N730" s="659"/>
      <c r="O730" s="659"/>
      <c r="P730" s="660"/>
    </row>
    <row r="731" spans="9:16" ht="15.75" customHeight="1">
      <c r="I731" s="658"/>
      <c r="K731" s="659"/>
      <c r="M731" s="659"/>
      <c r="N731" s="659"/>
      <c r="O731" s="659"/>
      <c r="P731" s="660"/>
    </row>
    <row r="732" spans="9:16" ht="15.75" customHeight="1">
      <c r="I732" s="658"/>
      <c r="K732" s="659"/>
      <c r="M732" s="659"/>
      <c r="N732" s="659"/>
      <c r="O732" s="659"/>
      <c r="P732" s="660"/>
    </row>
    <row r="733" spans="9:16" ht="15.75" customHeight="1">
      <c r="I733" s="658"/>
      <c r="K733" s="659"/>
      <c r="M733" s="659"/>
      <c r="N733" s="659"/>
      <c r="O733" s="659"/>
      <c r="P733" s="660"/>
    </row>
    <row r="734" spans="9:16" ht="15.75" customHeight="1">
      <c r="I734" s="658"/>
      <c r="K734" s="659"/>
      <c r="M734" s="659"/>
      <c r="N734" s="659"/>
      <c r="O734" s="659"/>
      <c r="P734" s="660"/>
    </row>
    <row r="735" spans="9:16" ht="15.75" customHeight="1">
      <c r="I735" s="658"/>
      <c r="K735" s="659"/>
      <c r="M735" s="659"/>
      <c r="N735" s="659"/>
      <c r="O735" s="659"/>
      <c r="P735" s="660"/>
    </row>
    <row r="736" spans="9:16" ht="15.75" customHeight="1">
      <c r="I736" s="658"/>
      <c r="K736" s="659"/>
      <c r="M736" s="659"/>
      <c r="N736" s="659"/>
      <c r="O736" s="659"/>
      <c r="P736" s="660"/>
    </row>
    <row r="737" spans="9:16" ht="15.75" customHeight="1">
      <c r="I737" s="658"/>
      <c r="K737" s="659"/>
      <c r="M737" s="659"/>
      <c r="N737" s="659"/>
      <c r="O737" s="659"/>
      <c r="P737" s="660"/>
    </row>
    <row r="738" spans="9:16" ht="15.75" customHeight="1">
      <c r="I738" s="658"/>
      <c r="K738" s="659"/>
      <c r="M738" s="659"/>
      <c r="N738" s="659"/>
      <c r="O738" s="659"/>
      <c r="P738" s="660"/>
    </row>
    <row r="739" spans="9:16" ht="15.75" customHeight="1">
      <c r="I739" s="658"/>
      <c r="K739" s="659"/>
      <c r="M739" s="659"/>
      <c r="N739" s="659"/>
      <c r="O739" s="659"/>
      <c r="P739" s="660"/>
    </row>
    <row r="740" spans="9:16" ht="15.75" customHeight="1">
      <c r="I740" s="658"/>
      <c r="K740" s="659"/>
      <c r="M740" s="659"/>
      <c r="N740" s="659"/>
      <c r="O740" s="659"/>
      <c r="P740" s="660"/>
    </row>
    <row r="741" spans="9:16" ht="15.75" customHeight="1">
      <c r="I741" s="658"/>
      <c r="K741" s="659"/>
      <c r="M741" s="659"/>
      <c r="N741" s="659"/>
      <c r="O741" s="659"/>
      <c r="P741" s="660"/>
    </row>
    <row r="742" spans="9:16" ht="15.75" customHeight="1">
      <c r="I742" s="658"/>
      <c r="K742" s="659"/>
      <c r="M742" s="659"/>
      <c r="N742" s="659"/>
      <c r="O742" s="659"/>
      <c r="P742" s="660"/>
    </row>
    <row r="743" spans="9:16" ht="15.75" customHeight="1">
      <c r="I743" s="658"/>
      <c r="K743" s="659"/>
      <c r="M743" s="659"/>
      <c r="N743" s="659"/>
      <c r="O743" s="659"/>
      <c r="P743" s="660"/>
    </row>
    <row r="744" spans="9:16" ht="15.75" customHeight="1">
      <c r="I744" s="658"/>
      <c r="K744" s="659"/>
      <c r="M744" s="659"/>
      <c r="N744" s="659"/>
      <c r="O744" s="659"/>
      <c r="P744" s="660"/>
    </row>
    <row r="745" spans="9:16" ht="15.75" customHeight="1">
      <c r="I745" s="658"/>
      <c r="K745" s="659"/>
      <c r="M745" s="659"/>
      <c r="N745" s="659"/>
      <c r="O745" s="659"/>
      <c r="P745" s="660"/>
    </row>
    <row r="746" spans="9:16" ht="15.75" customHeight="1">
      <c r="I746" s="658"/>
      <c r="K746" s="659"/>
      <c r="M746" s="659"/>
      <c r="N746" s="659"/>
      <c r="O746" s="659"/>
      <c r="P746" s="660"/>
    </row>
    <row r="747" spans="9:16" ht="15.75" customHeight="1">
      <c r="I747" s="658"/>
      <c r="K747" s="659"/>
      <c r="M747" s="659"/>
      <c r="N747" s="659"/>
      <c r="O747" s="659"/>
      <c r="P747" s="660"/>
    </row>
    <row r="748" spans="9:16" ht="15.75" customHeight="1">
      <c r="I748" s="658"/>
      <c r="K748" s="659"/>
      <c r="M748" s="659"/>
      <c r="N748" s="659"/>
      <c r="O748" s="659"/>
      <c r="P748" s="660"/>
    </row>
    <row r="749" spans="9:16" ht="15.75" customHeight="1">
      <c r="I749" s="658"/>
      <c r="K749" s="659"/>
      <c r="M749" s="659"/>
      <c r="N749" s="659"/>
      <c r="O749" s="659"/>
      <c r="P749" s="660"/>
    </row>
    <row r="750" spans="9:16" ht="15.75" customHeight="1">
      <c r="I750" s="658"/>
      <c r="K750" s="659"/>
      <c r="M750" s="659"/>
      <c r="N750" s="659"/>
      <c r="O750" s="659"/>
      <c r="P750" s="660"/>
    </row>
    <row r="751" spans="9:16" ht="15.75" customHeight="1">
      <c r="I751" s="658"/>
      <c r="K751" s="659"/>
      <c r="M751" s="659"/>
      <c r="N751" s="659"/>
      <c r="O751" s="659"/>
      <c r="P751" s="660"/>
    </row>
    <row r="752" spans="9:16" ht="15.75" customHeight="1">
      <c r="I752" s="658"/>
      <c r="K752" s="659"/>
      <c r="M752" s="659"/>
      <c r="N752" s="659"/>
      <c r="O752" s="659"/>
      <c r="P752" s="660"/>
    </row>
    <row r="753" spans="9:16" ht="15.75" customHeight="1">
      <c r="I753" s="658"/>
      <c r="K753" s="659"/>
      <c r="M753" s="659"/>
      <c r="N753" s="659"/>
      <c r="O753" s="659"/>
      <c r="P753" s="660"/>
    </row>
    <row r="754" spans="9:16" ht="15.75" customHeight="1">
      <c r="I754" s="658"/>
      <c r="K754" s="659"/>
      <c r="M754" s="659"/>
      <c r="N754" s="659"/>
      <c r="O754" s="659"/>
      <c r="P754" s="660"/>
    </row>
    <row r="755" spans="9:16" ht="15.75" customHeight="1">
      <c r="I755" s="658"/>
      <c r="K755" s="659"/>
      <c r="M755" s="659"/>
      <c r="N755" s="659"/>
      <c r="O755" s="659"/>
      <c r="P755" s="660"/>
    </row>
    <row r="756" spans="9:16" ht="15.75" customHeight="1">
      <c r="I756" s="658"/>
      <c r="K756" s="659"/>
      <c r="M756" s="659"/>
      <c r="N756" s="659"/>
      <c r="O756" s="659"/>
      <c r="P756" s="660"/>
    </row>
    <row r="757" spans="9:16" ht="15.75" customHeight="1">
      <c r="I757" s="658"/>
      <c r="K757" s="659"/>
      <c r="M757" s="659"/>
      <c r="N757" s="659"/>
      <c r="O757" s="659"/>
      <c r="P757" s="660"/>
    </row>
    <row r="758" spans="9:16" ht="15.75" customHeight="1">
      <c r="I758" s="658"/>
      <c r="K758" s="659"/>
      <c r="M758" s="659"/>
      <c r="N758" s="659"/>
      <c r="O758" s="659"/>
      <c r="P758" s="660"/>
    </row>
    <row r="759" spans="9:16" ht="15.75" customHeight="1">
      <c r="I759" s="658"/>
      <c r="K759" s="659"/>
      <c r="M759" s="659"/>
      <c r="N759" s="659"/>
      <c r="O759" s="659"/>
      <c r="P759" s="660"/>
    </row>
    <row r="760" spans="9:16" ht="15.75" customHeight="1">
      <c r="I760" s="658"/>
      <c r="K760" s="659"/>
      <c r="M760" s="659"/>
      <c r="N760" s="659"/>
      <c r="O760" s="659"/>
      <c r="P760" s="660"/>
    </row>
    <row r="761" spans="9:16" ht="15.75" customHeight="1">
      <c r="I761" s="658"/>
      <c r="K761" s="659"/>
      <c r="M761" s="659"/>
      <c r="N761" s="659"/>
      <c r="O761" s="659"/>
      <c r="P761" s="660"/>
    </row>
    <row r="762" spans="9:16" ht="15.75" customHeight="1">
      <c r="I762" s="658"/>
      <c r="K762" s="659"/>
      <c r="M762" s="659"/>
      <c r="N762" s="659"/>
      <c r="O762" s="659"/>
      <c r="P762" s="660"/>
    </row>
    <row r="763" spans="9:16" ht="15.75" customHeight="1">
      <c r="I763" s="658"/>
      <c r="K763" s="659"/>
      <c r="M763" s="659"/>
      <c r="N763" s="659"/>
      <c r="O763" s="659"/>
      <c r="P763" s="660"/>
    </row>
    <row r="764" spans="9:16" ht="15.75" customHeight="1">
      <c r="I764" s="658"/>
      <c r="K764" s="659"/>
      <c r="M764" s="659"/>
      <c r="N764" s="659"/>
      <c r="O764" s="659"/>
      <c r="P764" s="660"/>
    </row>
    <row r="765" spans="9:16" ht="15.75" customHeight="1">
      <c r="I765" s="658"/>
      <c r="K765" s="659"/>
      <c r="M765" s="659"/>
      <c r="N765" s="659"/>
      <c r="O765" s="659"/>
      <c r="P765" s="660"/>
    </row>
    <row r="766" spans="9:16" ht="15.75" customHeight="1">
      <c r="I766" s="658"/>
      <c r="K766" s="659"/>
      <c r="M766" s="659"/>
      <c r="N766" s="659"/>
      <c r="O766" s="659"/>
      <c r="P766" s="660"/>
    </row>
    <row r="767" spans="9:16" ht="15.75" customHeight="1">
      <c r="I767" s="658"/>
      <c r="K767" s="659"/>
      <c r="M767" s="659"/>
      <c r="N767" s="659"/>
      <c r="O767" s="659"/>
      <c r="P767" s="660"/>
    </row>
    <row r="768" spans="9:16" ht="15.75" customHeight="1">
      <c r="I768" s="658"/>
      <c r="K768" s="659"/>
      <c r="M768" s="659"/>
      <c r="N768" s="659"/>
      <c r="O768" s="659"/>
      <c r="P768" s="660"/>
    </row>
    <row r="769" spans="9:16" ht="15.75" customHeight="1">
      <c r="I769" s="658"/>
      <c r="K769" s="659"/>
      <c r="M769" s="659"/>
      <c r="N769" s="659"/>
      <c r="O769" s="659"/>
      <c r="P769" s="660"/>
    </row>
    <row r="770" spans="9:16" ht="15.75" customHeight="1">
      <c r="I770" s="658"/>
      <c r="K770" s="659"/>
      <c r="M770" s="659"/>
      <c r="N770" s="659"/>
      <c r="O770" s="659"/>
      <c r="P770" s="660"/>
    </row>
    <row r="771" spans="9:16" ht="15.75" customHeight="1">
      <c r="I771" s="658"/>
      <c r="K771" s="659"/>
      <c r="M771" s="659"/>
      <c r="N771" s="659"/>
      <c r="O771" s="659"/>
      <c r="P771" s="660"/>
    </row>
    <row r="772" spans="9:16" ht="15.75" customHeight="1">
      <c r="I772" s="658"/>
      <c r="K772" s="659"/>
      <c r="M772" s="659"/>
      <c r="N772" s="659"/>
      <c r="O772" s="659"/>
      <c r="P772" s="660"/>
    </row>
    <row r="773" spans="9:16" ht="15.75" customHeight="1">
      <c r="I773" s="658"/>
      <c r="K773" s="659"/>
      <c r="M773" s="659"/>
      <c r="N773" s="659"/>
      <c r="O773" s="659"/>
      <c r="P773" s="660"/>
    </row>
    <row r="774" spans="9:16" ht="15.75" customHeight="1">
      <c r="I774" s="658"/>
      <c r="K774" s="659"/>
      <c r="M774" s="659"/>
      <c r="N774" s="659"/>
      <c r="O774" s="659"/>
      <c r="P774" s="660"/>
    </row>
    <row r="775" spans="9:16" ht="15.75" customHeight="1">
      <c r="I775" s="658"/>
      <c r="K775" s="659"/>
      <c r="M775" s="659"/>
      <c r="N775" s="659"/>
      <c r="O775" s="659"/>
      <c r="P775" s="660"/>
    </row>
    <row r="776" spans="9:16" ht="15.75" customHeight="1">
      <c r="I776" s="658"/>
      <c r="K776" s="659"/>
      <c r="M776" s="659"/>
      <c r="N776" s="659"/>
      <c r="O776" s="659"/>
      <c r="P776" s="660"/>
    </row>
    <row r="777" spans="9:16" ht="15.75" customHeight="1">
      <c r="I777" s="658"/>
      <c r="K777" s="659"/>
      <c r="M777" s="659"/>
      <c r="N777" s="659"/>
      <c r="O777" s="659"/>
      <c r="P777" s="660"/>
    </row>
    <row r="778" spans="9:16" ht="15.75" customHeight="1">
      <c r="I778" s="658"/>
      <c r="K778" s="659"/>
      <c r="M778" s="659"/>
      <c r="N778" s="659"/>
      <c r="O778" s="659"/>
      <c r="P778" s="660"/>
    </row>
    <row r="779" spans="9:16" ht="15.75" customHeight="1">
      <c r="I779" s="658"/>
      <c r="K779" s="659"/>
      <c r="M779" s="659"/>
      <c r="N779" s="659"/>
      <c r="O779" s="659"/>
      <c r="P779" s="660"/>
    </row>
    <row r="780" spans="9:16" ht="15.75" customHeight="1">
      <c r="I780" s="658"/>
      <c r="K780" s="659"/>
      <c r="M780" s="659"/>
      <c r="N780" s="659"/>
      <c r="O780" s="659"/>
      <c r="P780" s="660"/>
    </row>
    <row r="781" spans="9:16" ht="15.75" customHeight="1">
      <c r="I781" s="658"/>
      <c r="K781" s="659"/>
      <c r="M781" s="659"/>
      <c r="N781" s="659"/>
      <c r="O781" s="659"/>
      <c r="P781" s="660"/>
    </row>
    <row r="782" spans="9:16" ht="15.75" customHeight="1">
      <c r="I782" s="658"/>
      <c r="K782" s="659"/>
      <c r="M782" s="659"/>
      <c r="N782" s="659"/>
      <c r="O782" s="659"/>
      <c r="P782" s="660"/>
    </row>
    <row r="783" spans="9:16" ht="15.75" customHeight="1">
      <c r="I783" s="658"/>
      <c r="K783" s="659"/>
      <c r="M783" s="659"/>
      <c r="N783" s="659"/>
      <c r="O783" s="659"/>
      <c r="P783" s="660"/>
    </row>
    <row r="784" spans="9:16" ht="15.75" customHeight="1">
      <c r="I784" s="658"/>
      <c r="K784" s="659"/>
      <c r="M784" s="659"/>
      <c r="N784" s="659"/>
      <c r="O784" s="659"/>
      <c r="P784" s="660"/>
    </row>
    <row r="785" spans="9:16" ht="15.75" customHeight="1">
      <c r="I785" s="658"/>
      <c r="K785" s="659"/>
      <c r="M785" s="659"/>
      <c r="N785" s="659"/>
      <c r="O785" s="659"/>
      <c r="P785" s="660"/>
    </row>
    <row r="786" spans="9:16" ht="15.75" customHeight="1">
      <c r="I786" s="658"/>
      <c r="K786" s="659"/>
      <c r="M786" s="659"/>
      <c r="N786" s="659"/>
      <c r="O786" s="659"/>
      <c r="P786" s="660"/>
    </row>
    <row r="787" spans="9:16" ht="15.75" customHeight="1">
      <c r="I787" s="658"/>
      <c r="K787" s="659"/>
      <c r="M787" s="659"/>
      <c r="N787" s="659"/>
      <c r="O787" s="659"/>
      <c r="P787" s="660"/>
    </row>
    <row r="788" spans="9:16" ht="15.75" customHeight="1">
      <c r="I788" s="658"/>
      <c r="K788" s="659"/>
      <c r="M788" s="659"/>
      <c r="N788" s="659"/>
      <c r="O788" s="659"/>
      <c r="P788" s="660"/>
    </row>
    <row r="789" spans="9:16" ht="15.75" customHeight="1">
      <c r="I789" s="658"/>
      <c r="K789" s="659"/>
      <c r="M789" s="659"/>
      <c r="N789" s="659"/>
      <c r="O789" s="659"/>
      <c r="P789" s="660"/>
    </row>
    <row r="790" spans="9:16" ht="15.75" customHeight="1">
      <c r="I790" s="658"/>
      <c r="K790" s="659"/>
      <c r="M790" s="659"/>
      <c r="N790" s="659"/>
      <c r="O790" s="659"/>
      <c r="P790" s="660"/>
    </row>
    <row r="791" spans="9:16" ht="15.75" customHeight="1">
      <c r="I791" s="658"/>
      <c r="K791" s="659"/>
      <c r="M791" s="659"/>
      <c r="N791" s="659"/>
      <c r="O791" s="659"/>
      <c r="P791" s="660"/>
    </row>
    <row r="792" spans="9:16" ht="15.75" customHeight="1">
      <c r="I792" s="658"/>
      <c r="K792" s="659"/>
      <c r="M792" s="659"/>
      <c r="N792" s="659"/>
      <c r="O792" s="659"/>
      <c r="P792" s="660"/>
    </row>
    <row r="793" spans="9:16" ht="15.75" customHeight="1">
      <c r="I793" s="658"/>
      <c r="K793" s="659"/>
      <c r="M793" s="659"/>
      <c r="N793" s="659"/>
      <c r="O793" s="659"/>
      <c r="P793" s="660"/>
    </row>
    <row r="794" spans="9:16" ht="15.75" customHeight="1">
      <c r="I794" s="658"/>
      <c r="K794" s="659"/>
      <c r="M794" s="659"/>
      <c r="N794" s="659"/>
      <c r="O794" s="659"/>
      <c r="P794" s="660"/>
    </row>
    <row r="795" spans="9:16" ht="15.75" customHeight="1">
      <c r="I795" s="658"/>
      <c r="K795" s="659"/>
      <c r="M795" s="659"/>
      <c r="N795" s="659"/>
      <c r="O795" s="659"/>
      <c r="P795" s="660"/>
    </row>
    <row r="796" spans="9:16" ht="15.75" customHeight="1">
      <c r="I796" s="658"/>
      <c r="K796" s="659"/>
      <c r="M796" s="659"/>
      <c r="N796" s="659"/>
      <c r="O796" s="659"/>
      <c r="P796" s="660"/>
    </row>
    <row r="797" spans="9:16" ht="15.75" customHeight="1">
      <c r="I797" s="658"/>
      <c r="K797" s="659"/>
      <c r="M797" s="659"/>
      <c r="N797" s="659"/>
      <c r="O797" s="659"/>
      <c r="P797" s="660"/>
    </row>
    <row r="798" spans="9:16" ht="15.75" customHeight="1">
      <c r="I798" s="658"/>
      <c r="K798" s="659"/>
      <c r="M798" s="659"/>
      <c r="N798" s="659"/>
      <c r="O798" s="659"/>
      <c r="P798" s="660"/>
    </row>
    <row r="799" spans="9:16" ht="15.75" customHeight="1">
      <c r="I799" s="658"/>
      <c r="K799" s="659"/>
      <c r="M799" s="659"/>
      <c r="N799" s="659"/>
      <c r="O799" s="659"/>
      <c r="P799" s="660"/>
    </row>
    <row r="800" spans="9:16" ht="15.75" customHeight="1">
      <c r="I800" s="658"/>
      <c r="K800" s="659"/>
      <c r="M800" s="659"/>
      <c r="N800" s="659"/>
      <c r="O800" s="659"/>
      <c r="P800" s="660"/>
    </row>
    <row r="801" spans="9:16" ht="15.75" customHeight="1">
      <c r="I801" s="658"/>
      <c r="K801" s="659"/>
      <c r="M801" s="659"/>
      <c r="N801" s="659"/>
      <c r="O801" s="659"/>
      <c r="P801" s="660"/>
    </row>
    <row r="802" spans="9:16" ht="15.75" customHeight="1">
      <c r="I802" s="658"/>
      <c r="K802" s="659"/>
      <c r="M802" s="659"/>
      <c r="N802" s="659"/>
      <c r="O802" s="659"/>
      <c r="P802" s="660"/>
    </row>
    <row r="803" spans="9:16" ht="15.75" customHeight="1">
      <c r="I803" s="658"/>
      <c r="K803" s="659"/>
      <c r="M803" s="659"/>
      <c r="N803" s="659"/>
      <c r="O803" s="659"/>
      <c r="P803" s="660"/>
    </row>
    <row r="804" spans="9:16" ht="15.75" customHeight="1">
      <c r="I804" s="658"/>
      <c r="K804" s="659"/>
      <c r="M804" s="659"/>
      <c r="N804" s="659"/>
      <c r="O804" s="659"/>
      <c r="P804" s="660"/>
    </row>
    <row r="805" spans="9:16" ht="15.75" customHeight="1">
      <c r="I805" s="658"/>
      <c r="K805" s="659"/>
      <c r="M805" s="659"/>
      <c r="N805" s="659"/>
      <c r="O805" s="659"/>
      <c r="P805" s="660"/>
    </row>
    <row r="806" spans="9:16" ht="15.75" customHeight="1">
      <c r="I806" s="658"/>
      <c r="K806" s="659"/>
      <c r="M806" s="659"/>
      <c r="N806" s="659"/>
      <c r="O806" s="659"/>
      <c r="P806" s="660"/>
    </row>
    <row r="807" spans="9:16" ht="15.75" customHeight="1">
      <c r="I807" s="658"/>
      <c r="K807" s="659"/>
      <c r="M807" s="659"/>
      <c r="N807" s="659"/>
      <c r="O807" s="659"/>
      <c r="P807" s="660"/>
    </row>
    <row r="808" spans="9:16" ht="15.75" customHeight="1">
      <c r="I808" s="658"/>
      <c r="K808" s="659"/>
      <c r="M808" s="659"/>
      <c r="N808" s="659"/>
      <c r="O808" s="659"/>
      <c r="P808" s="660"/>
    </row>
    <row r="809" spans="9:16" ht="15.75" customHeight="1">
      <c r="I809" s="658"/>
      <c r="K809" s="659"/>
      <c r="M809" s="659"/>
      <c r="N809" s="659"/>
      <c r="O809" s="659"/>
      <c r="P809" s="660"/>
    </row>
    <row r="810" spans="9:16" ht="15.75" customHeight="1">
      <c r="I810" s="658"/>
      <c r="K810" s="659"/>
      <c r="M810" s="659"/>
      <c r="N810" s="659"/>
      <c r="O810" s="659"/>
      <c r="P810" s="660"/>
    </row>
    <row r="811" spans="9:16" ht="15.75" customHeight="1">
      <c r="I811" s="658"/>
      <c r="K811" s="659"/>
      <c r="M811" s="659"/>
      <c r="N811" s="659"/>
      <c r="O811" s="659"/>
      <c r="P811" s="660"/>
    </row>
    <row r="812" spans="9:16" ht="15.75" customHeight="1">
      <c r="I812" s="658"/>
      <c r="K812" s="659"/>
      <c r="M812" s="659"/>
      <c r="N812" s="659"/>
      <c r="O812" s="659"/>
      <c r="P812" s="660"/>
    </row>
    <row r="813" spans="9:16" ht="15.75" customHeight="1">
      <c r="I813" s="658"/>
      <c r="K813" s="659"/>
      <c r="M813" s="659"/>
      <c r="N813" s="659"/>
      <c r="O813" s="659"/>
      <c r="P813" s="660"/>
    </row>
    <row r="814" spans="9:16" ht="15.75" customHeight="1">
      <c r="I814" s="658"/>
      <c r="K814" s="659"/>
      <c r="M814" s="659"/>
      <c r="N814" s="659"/>
      <c r="O814" s="659"/>
      <c r="P814" s="660"/>
    </row>
    <row r="815" spans="9:16" ht="15.75" customHeight="1">
      <c r="I815" s="658"/>
      <c r="K815" s="659"/>
      <c r="M815" s="659"/>
      <c r="N815" s="659"/>
      <c r="O815" s="659"/>
      <c r="P815" s="660"/>
    </row>
    <row r="816" spans="9:16" ht="15.75" customHeight="1">
      <c r="I816" s="658"/>
      <c r="K816" s="659"/>
      <c r="M816" s="659"/>
      <c r="N816" s="659"/>
      <c r="O816" s="659"/>
      <c r="P816" s="660"/>
    </row>
    <row r="817" spans="9:16" ht="15.75" customHeight="1">
      <c r="I817" s="658"/>
      <c r="K817" s="659"/>
      <c r="M817" s="659"/>
      <c r="N817" s="659"/>
      <c r="O817" s="659"/>
      <c r="P817" s="660"/>
    </row>
    <row r="818" spans="9:16" ht="15.75" customHeight="1">
      <c r="I818" s="658"/>
      <c r="K818" s="659"/>
      <c r="M818" s="659"/>
      <c r="N818" s="659"/>
      <c r="O818" s="659"/>
      <c r="P818" s="660"/>
    </row>
    <row r="819" spans="9:16" ht="15.75" customHeight="1">
      <c r="I819" s="658"/>
      <c r="K819" s="659"/>
      <c r="M819" s="659"/>
      <c r="N819" s="659"/>
      <c r="O819" s="659"/>
      <c r="P819" s="660"/>
    </row>
    <row r="820" spans="9:16" ht="15.75" customHeight="1">
      <c r="I820" s="658"/>
      <c r="K820" s="659"/>
      <c r="M820" s="659"/>
      <c r="N820" s="659"/>
      <c r="O820" s="659"/>
      <c r="P820" s="660"/>
    </row>
    <row r="821" spans="9:16" ht="15.75" customHeight="1">
      <c r="I821" s="658"/>
      <c r="K821" s="659"/>
      <c r="M821" s="659"/>
      <c r="N821" s="659"/>
      <c r="O821" s="659"/>
      <c r="P821" s="660"/>
    </row>
    <row r="822" spans="9:16" ht="15.75" customHeight="1">
      <c r="I822" s="658"/>
      <c r="K822" s="659"/>
      <c r="M822" s="659"/>
      <c r="N822" s="659"/>
      <c r="O822" s="659"/>
      <c r="P822" s="660"/>
    </row>
    <row r="823" spans="9:16" ht="15.75" customHeight="1">
      <c r="I823" s="658"/>
      <c r="K823" s="659"/>
      <c r="M823" s="659"/>
      <c r="N823" s="659"/>
      <c r="O823" s="659"/>
      <c r="P823" s="660"/>
    </row>
    <row r="824" spans="9:16" ht="15.75" customHeight="1">
      <c r="I824" s="658"/>
      <c r="K824" s="659"/>
      <c r="M824" s="659"/>
      <c r="N824" s="659"/>
      <c r="O824" s="659"/>
      <c r="P824" s="660"/>
    </row>
    <row r="825" spans="9:16" ht="15.75" customHeight="1">
      <c r="I825" s="658"/>
      <c r="K825" s="659"/>
      <c r="M825" s="659"/>
      <c r="N825" s="659"/>
      <c r="O825" s="659"/>
      <c r="P825" s="660"/>
    </row>
    <row r="826" spans="9:16" ht="15.75" customHeight="1">
      <c r="I826" s="658"/>
      <c r="K826" s="659"/>
      <c r="M826" s="659"/>
      <c r="N826" s="659"/>
      <c r="O826" s="659"/>
      <c r="P826" s="660"/>
    </row>
    <row r="827" spans="9:16" ht="15.75" customHeight="1">
      <c r="I827" s="658"/>
      <c r="K827" s="659"/>
      <c r="M827" s="659"/>
      <c r="N827" s="659"/>
      <c r="O827" s="659"/>
      <c r="P827" s="660"/>
    </row>
    <row r="828" spans="9:16" ht="15.75" customHeight="1">
      <c r="I828" s="658"/>
      <c r="K828" s="659"/>
      <c r="M828" s="659"/>
      <c r="N828" s="659"/>
      <c r="O828" s="659"/>
      <c r="P828" s="660"/>
    </row>
    <row r="829" spans="9:16" ht="15.75" customHeight="1">
      <c r="I829" s="658"/>
      <c r="K829" s="659"/>
      <c r="M829" s="659"/>
      <c r="N829" s="659"/>
      <c r="O829" s="659"/>
      <c r="P829" s="660"/>
    </row>
    <row r="830" spans="9:16" ht="15.75" customHeight="1">
      <c r="I830" s="658"/>
      <c r="K830" s="659"/>
      <c r="M830" s="659"/>
      <c r="N830" s="659"/>
      <c r="O830" s="659"/>
      <c r="P830" s="660"/>
    </row>
    <row r="831" spans="9:16" ht="15.75" customHeight="1">
      <c r="I831" s="658"/>
      <c r="K831" s="659"/>
      <c r="M831" s="659"/>
      <c r="N831" s="659"/>
      <c r="O831" s="659"/>
      <c r="P831" s="660"/>
    </row>
    <row r="832" spans="9:16" ht="15.75" customHeight="1">
      <c r="I832" s="658"/>
      <c r="K832" s="659"/>
      <c r="M832" s="659"/>
      <c r="N832" s="659"/>
      <c r="O832" s="659"/>
      <c r="P832" s="660"/>
    </row>
    <row r="833" spans="9:16" ht="15.75" customHeight="1">
      <c r="I833" s="658"/>
      <c r="K833" s="659"/>
      <c r="M833" s="659"/>
      <c r="N833" s="659"/>
      <c r="O833" s="659"/>
      <c r="P833" s="660"/>
    </row>
    <row r="834" spans="9:16" ht="15.75" customHeight="1">
      <c r="I834" s="658"/>
      <c r="K834" s="659"/>
      <c r="M834" s="659"/>
      <c r="N834" s="659"/>
      <c r="O834" s="659"/>
      <c r="P834" s="660"/>
    </row>
    <row r="835" spans="9:16" ht="15.75" customHeight="1">
      <c r="I835" s="658"/>
      <c r="K835" s="659"/>
      <c r="M835" s="659"/>
      <c r="N835" s="659"/>
      <c r="O835" s="659"/>
      <c r="P835" s="660"/>
    </row>
    <row r="836" spans="9:16" ht="15.75" customHeight="1">
      <c r="I836" s="658"/>
      <c r="K836" s="659"/>
      <c r="M836" s="659"/>
      <c r="N836" s="659"/>
      <c r="O836" s="659"/>
      <c r="P836" s="660"/>
    </row>
    <row r="837" spans="9:16" ht="15.75" customHeight="1">
      <c r="I837" s="658"/>
      <c r="K837" s="659"/>
      <c r="M837" s="659"/>
      <c r="N837" s="659"/>
      <c r="O837" s="659"/>
      <c r="P837" s="660"/>
    </row>
    <row r="838" spans="9:16" ht="15.75" customHeight="1">
      <c r="I838" s="658"/>
      <c r="K838" s="659"/>
      <c r="M838" s="659"/>
      <c r="N838" s="659"/>
      <c r="O838" s="659"/>
      <c r="P838" s="660"/>
    </row>
    <row r="839" spans="9:16" ht="15.75" customHeight="1">
      <c r="I839" s="658"/>
      <c r="K839" s="659"/>
      <c r="M839" s="659"/>
      <c r="N839" s="659"/>
      <c r="O839" s="659"/>
      <c r="P839" s="660"/>
    </row>
    <row r="840" spans="9:16" ht="15.75" customHeight="1">
      <c r="I840" s="658"/>
      <c r="K840" s="659"/>
      <c r="M840" s="659"/>
      <c r="N840" s="659"/>
      <c r="O840" s="659"/>
      <c r="P840" s="660"/>
    </row>
    <row r="841" spans="9:16" ht="15.75" customHeight="1">
      <c r="I841" s="658"/>
      <c r="K841" s="659"/>
      <c r="M841" s="659"/>
      <c r="N841" s="659"/>
      <c r="O841" s="659"/>
      <c r="P841" s="660"/>
    </row>
    <row r="842" spans="9:16" ht="15.75" customHeight="1">
      <c r="I842" s="658"/>
      <c r="K842" s="659"/>
      <c r="M842" s="659"/>
      <c r="N842" s="659"/>
      <c r="O842" s="659"/>
      <c r="P842" s="660"/>
    </row>
    <row r="843" spans="9:16" ht="15.75" customHeight="1">
      <c r="I843" s="658"/>
      <c r="K843" s="659"/>
      <c r="M843" s="659"/>
      <c r="N843" s="659"/>
      <c r="O843" s="659"/>
      <c r="P843" s="660"/>
    </row>
    <row r="844" spans="9:16" ht="15.75" customHeight="1">
      <c r="I844" s="658"/>
      <c r="K844" s="659"/>
      <c r="M844" s="659"/>
      <c r="N844" s="659"/>
      <c r="O844" s="659"/>
      <c r="P844" s="660"/>
    </row>
    <row r="845" spans="9:16" ht="15.75" customHeight="1">
      <c r="I845" s="658"/>
      <c r="K845" s="659"/>
      <c r="M845" s="659"/>
      <c r="N845" s="659"/>
      <c r="O845" s="659"/>
      <c r="P845" s="660"/>
    </row>
    <row r="846" spans="9:16" ht="15.75" customHeight="1">
      <c r="I846" s="658"/>
      <c r="K846" s="659"/>
      <c r="M846" s="659"/>
      <c r="N846" s="659"/>
      <c r="O846" s="659"/>
      <c r="P846" s="660"/>
    </row>
    <row r="847" spans="9:16" ht="15.75" customHeight="1">
      <c r="I847" s="658"/>
      <c r="K847" s="659"/>
      <c r="M847" s="659"/>
      <c r="N847" s="659"/>
      <c r="O847" s="659"/>
      <c r="P847" s="660"/>
    </row>
    <row r="848" spans="9:16" ht="15.75" customHeight="1">
      <c r="I848" s="658"/>
      <c r="K848" s="659"/>
      <c r="M848" s="659"/>
      <c r="N848" s="659"/>
      <c r="O848" s="659"/>
      <c r="P848" s="660"/>
    </row>
    <row r="849" spans="9:16" ht="15.75" customHeight="1">
      <c r="I849" s="658"/>
      <c r="K849" s="659"/>
      <c r="M849" s="659"/>
      <c r="N849" s="659"/>
      <c r="O849" s="659"/>
      <c r="P849" s="660"/>
    </row>
    <row r="850" spans="9:16" ht="15.75" customHeight="1">
      <c r="I850" s="658"/>
      <c r="K850" s="659"/>
      <c r="M850" s="659"/>
      <c r="N850" s="659"/>
      <c r="O850" s="659"/>
      <c r="P850" s="660"/>
    </row>
    <row r="851" spans="9:16" ht="15.75" customHeight="1">
      <c r="I851" s="658"/>
      <c r="K851" s="659"/>
      <c r="M851" s="659"/>
      <c r="N851" s="659"/>
      <c r="O851" s="659"/>
      <c r="P851" s="660"/>
    </row>
    <row r="852" spans="9:16" ht="15.75" customHeight="1">
      <c r="I852" s="658"/>
      <c r="K852" s="659"/>
      <c r="M852" s="659"/>
      <c r="N852" s="659"/>
      <c r="O852" s="659"/>
      <c r="P852" s="660"/>
    </row>
    <row r="853" spans="9:16" ht="15.75" customHeight="1">
      <c r="I853" s="658"/>
      <c r="K853" s="659"/>
      <c r="M853" s="659"/>
      <c r="N853" s="659"/>
      <c r="O853" s="659"/>
      <c r="P853" s="660"/>
    </row>
    <row r="854" spans="9:16" ht="15.75" customHeight="1">
      <c r="I854" s="658"/>
      <c r="K854" s="659"/>
      <c r="M854" s="659"/>
      <c r="N854" s="659"/>
      <c r="O854" s="659"/>
      <c r="P854" s="660"/>
    </row>
    <row r="855" spans="9:16" ht="15.75" customHeight="1">
      <c r="I855" s="658"/>
      <c r="K855" s="659"/>
      <c r="M855" s="659"/>
      <c r="N855" s="659"/>
      <c r="O855" s="659"/>
      <c r="P855" s="660"/>
    </row>
    <row r="856" spans="9:16" ht="15.75" customHeight="1">
      <c r="I856" s="658"/>
      <c r="K856" s="659"/>
      <c r="M856" s="659"/>
      <c r="N856" s="659"/>
      <c r="O856" s="659"/>
      <c r="P856" s="660"/>
    </row>
    <row r="857" spans="9:16" ht="15.75" customHeight="1">
      <c r="I857" s="658"/>
      <c r="K857" s="659"/>
      <c r="M857" s="659"/>
      <c r="N857" s="659"/>
      <c r="O857" s="659"/>
      <c r="P857" s="660"/>
    </row>
    <row r="858" spans="9:16" ht="15.75" customHeight="1">
      <c r="I858" s="658"/>
      <c r="K858" s="659"/>
      <c r="M858" s="659"/>
      <c r="N858" s="659"/>
      <c r="O858" s="659"/>
      <c r="P858" s="660"/>
    </row>
    <row r="859" spans="9:16" ht="15.75" customHeight="1">
      <c r="I859" s="658"/>
      <c r="K859" s="659"/>
      <c r="M859" s="659"/>
      <c r="N859" s="659"/>
      <c r="O859" s="659"/>
      <c r="P859" s="660"/>
    </row>
    <row r="860" spans="9:16" ht="15.75" customHeight="1">
      <c r="I860" s="658"/>
      <c r="K860" s="659"/>
      <c r="M860" s="659"/>
      <c r="N860" s="659"/>
      <c r="O860" s="659"/>
      <c r="P860" s="660"/>
    </row>
    <row r="861" spans="9:16" ht="15.75" customHeight="1">
      <c r="I861" s="658"/>
      <c r="K861" s="659"/>
      <c r="M861" s="659"/>
      <c r="N861" s="659"/>
      <c r="O861" s="659"/>
      <c r="P861" s="660"/>
    </row>
    <row r="862" spans="9:16" ht="15.75" customHeight="1">
      <c r="I862" s="658"/>
      <c r="K862" s="659"/>
      <c r="M862" s="659"/>
      <c r="N862" s="659"/>
      <c r="O862" s="659"/>
      <c r="P862" s="660"/>
    </row>
    <row r="863" spans="9:16" ht="15.75" customHeight="1">
      <c r="I863" s="658"/>
      <c r="K863" s="659"/>
      <c r="M863" s="659"/>
      <c r="N863" s="659"/>
      <c r="O863" s="659"/>
      <c r="P863" s="660"/>
    </row>
    <row r="864" spans="9:16" ht="15.75" customHeight="1">
      <c r="I864" s="658"/>
      <c r="K864" s="659"/>
      <c r="M864" s="659"/>
      <c r="N864" s="659"/>
      <c r="O864" s="659"/>
      <c r="P864" s="660"/>
    </row>
    <row r="865" spans="9:16" ht="15.75" customHeight="1">
      <c r="I865" s="658"/>
      <c r="K865" s="659"/>
      <c r="M865" s="659"/>
      <c r="N865" s="659"/>
      <c r="O865" s="659"/>
      <c r="P865" s="660"/>
    </row>
    <row r="866" spans="9:16" ht="15.75" customHeight="1">
      <c r="I866" s="658"/>
      <c r="K866" s="659"/>
      <c r="M866" s="659"/>
      <c r="N866" s="659"/>
      <c r="O866" s="659"/>
      <c r="P866" s="660"/>
    </row>
    <row r="867" spans="9:16" ht="15.75" customHeight="1">
      <c r="I867" s="658"/>
      <c r="K867" s="659"/>
      <c r="M867" s="659"/>
      <c r="N867" s="659"/>
      <c r="O867" s="659"/>
      <c r="P867" s="660"/>
    </row>
    <row r="868" spans="9:16" ht="15.75" customHeight="1">
      <c r="I868" s="658"/>
      <c r="K868" s="659"/>
      <c r="M868" s="659"/>
      <c r="N868" s="659"/>
      <c r="O868" s="659"/>
      <c r="P868" s="660"/>
    </row>
    <row r="869" spans="9:16" ht="15.75" customHeight="1">
      <c r="I869" s="658"/>
      <c r="K869" s="659"/>
      <c r="M869" s="659"/>
      <c r="N869" s="659"/>
      <c r="O869" s="659"/>
      <c r="P869" s="660"/>
    </row>
    <row r="870" spans="9:16" ht="15.75" customHeight="1">
      <c r="I870" s="658"/>
      <c r="K870" s="659"/>
      <c r="M870" s="659"/>
      <c r="N870" s="659"/>
      <c r="O870" s="659"/>
      <c r="P870" s="660"/>
    </row>
    <row r="871" spans="9:16" ht="15.75" customHeight="1">
      <c r="I871" s="658"/>
      <c r="K871" s="659"/>
      <c r="M871" s="659"/>
      <c r="N871" s="659"/>
      <c r="O871" s="659"/>
      <c r="P871" s="660"/>
    </row>
    <row r="872" spans="9:16" ht="15.75" customHeight="1">
      <c r="I872" s="658"/>
      <c r="K872" s="659"/>
      <c r="M872" s="659"/>
      <c r="N872" s="659"/>
      <c r="O872" s="659"/>
      <c r="P872" s="660"/>
    </row>
    <row r="873" spans="9:16" ht="15.75" customHeight="1">
      <c r="I873" s="658"/>
      <c r="K873" s="659"/>
      <c r="M873" s="659"/>
      <c r="N873" s="659"/>
      <c r="O873" s="659"/>
      <c r="P873" s="660"/>
    </row>
    <row r="874" spans="9:16" ht="15.75" customHeight="1">
      <c r="I874" s="658"/>
      <c r="K874" s="659"/>
      <c r="M874" s="659"/>
      <c r="N874" s="659"/>
      <c r="O874" s="659"/>
      <c r="P874" s="660"/>
    </row>
    <row r="875" spans="9:16" ht="15.75" customHeight="1">
      <c r="I875" s="658"/>
      <c r="K875" s="659"/>
      <c r="M875" s="659"/>
      <c r="N875" s="659"/>
      <c r="O875" s="659"/>
      <c r="P875" s="660"/>
    </row>
    <row r="876" spans="9:16" ht="15.75" customHeight="1">
      <c r="I876" s="658"/>
      <c r="K876" s="659"/>
      <c r="M876" s="659"/>
      <c r="N876" s="659"/>
      <c r="O876" s="659"/>
      <c r="P876" s="660"/>
    </row>
    <row r="877" spans="9:16" ht="15.75" customHeight="1">
      <c r="I877" s="658"/>
      <c r="K877" s="659"/>
      <c r="M877" s="659"/>
      <c r="N877" s="659"/>
      <c r="O877" s="659"/>
      <c r="P877" s="660"/>
    </row>
    <row r="878" spans="9:16" ht="15.75" customHeight="1">
      <c r="I878" s="658"/>
      <c r="K878" s="659"/>
      <c r="M878" s="659"/>
      <c r="N878" s="659"/>
      <c r="O878" s="659"/>
      <c r="P878" s="660"/>
    </row>
    <row r="879" spans="9:16" ht="15.75" customHeight="1">
      <c r="I879" s="658"/>
      <c r="K879" s="659"/>
      <c r="M879" s="659"/>
      <c r="N879" s="659"/>
      <c r="O879" s="659"/>
      <c r="P879" s="660"/>
    </row>
    <row r="880" spans="9:16" ht="15.75" customHeight="1">
      <c r="I880" s="658"/>
      <c r="K880" s="659"/>
      <c r="M880" s="659"/>
      <c r="N880" s="659"/>
      <c r="O880" s="659"/>
      <c r="P880" s="660"/>
    </row>
    <row r="881" spans="9:16" ht="15.75" customHeight="1">
      <c r="I881" s="658"/>
      <c r="K881" s="659"/>
      <c r="M881" s="659"/>
      <c r="N881" s="659"/>
      <c r="O881" s="659"/>
      <c r="P881" s="660"/>
    </row>
    <row r="882" spans="9:16" ht="15.75" customHeight="1">
      <c r="I882" s="658"/>
      <c r="K882" s="659"/>
      <c r="M882" s="659"/>
      <c r="N882" s="659"/>
      <c r="O882" s="659"/>
      <c r="P882" s="660"/>
    </row>
    <row r="883" spans="9:16" ht="15.75" customHeight="1">
      <c r="I883" s="658"/>
      <c r="K883" s="659"/>
      <c r="M883" s="659"/>
      <c r="N883" s="659"/>
      <c r="O883" s="659"/>
      <c r="P883" s="660"/>
    </row>
    <row r="884" spans="9:16" ht="15.75" customHeight="1">
      <c r="I884" s="658"/>
      <c r="K884" s="659"/>
      <c r="M884" s="659"/>
      <c r="N884" s="659"/>
      <c r="O884" s="659"/>
      <c r="P884" s="660"/>
    </row>
    <row r="885" spans="9:16" ht="15.75" customHeight="1">
      <c r="I885" s="658"/>
      <c r="K885" s="659"/>
      <c r="M885" s="659"/>
      <c r="N885" s="659"/>
      <c r="O885" s="659"/>
      <c r="P885" s="660"/>
    </row>
    <row r="886" spans="9:16" ht="15.75" customHeight="1">
      <c r="I886" s="658"/>
      <c r="K886" s="659"/>
      <c r="M886" s="659"/>
      <c r="N886" s="659"/>
      <c r="O886" s="659"/>
      <c r="P886" s="660"/>
    </row>
    <row r="887" spans="9:16" ht="15.75" customHeight="1">
      <c r="I887" s="658"/>
      <c r="K887" s="659"/>
      <c r="M887" s="659"/>
      <c r="N887" s="659"/>
      <c r="O887" s="659"/>
      <c r="P887" s="660"/>
    </row>
    <row r="888" spans="9:16" ht="15.75" customHeight="1">
      <c r="I888" s="658"/>
      <c r="K888" s="659"/>
      <c r="M888" s="659"/>
      <c r="N888" s="659"/>
      <c r="O888" s="659"/>
      <c r="P888" s="660"/>
    </row>
    <row r="889" spans="9:16" ht="15.75" customHeight="1">
      <c r="I889" s="658"/>
      <c r="K889" s="659"/>
      <c r="M889" s="659"/>
      <c r="N889" s="659"/>
      <c r="O889" s="659"/>
      <c r="P889" s="660"/>
    </row>
    <row r="890" spans="9:16" ht="15.75" customHeight="1">
      <c r="I890" s="658"/>
      <c r="K890" s="659"/>
      <c r="M890" s="659"/>
      <c r="N890" s="659"/>
      <c r="O890" s="659"/>
      <c r="P890" s="660"/>
    </row>
    <row r="891" spans="9:16" ht="15.75" customHeight="1">
      <c r="I891" s="658"/>
      <c r="K891" s="659"/>
      <c r="M891" s="659"/>
      <c r="N891" s="659"/>
      <c r="O891" s="659"/>
      <c r="P891" s="660"/>
    </row>
    <row r="892" spans="9:16" ht="15.75" customHeight="1">
      <c r="I892" s="658"/>
      <c r="K892" s="659"/>
      <c r="M892" s="659"/>
      <c r="N892" s="659"/>
      <c r="O892" s="659"/>
      <c r="P892" s="660"/>
    </row>
    <row r="893" spans="9:16" ht="15.75" customHeight="1">
      <c r="I893" s="658"/>
      <c r="K893" s="659"/>
      <c r="M893" s="659"/>
      <c r="N893" s="659"/>
      <c r="O893" s="659"/>
      <c r="P893" s="660"/>
    </row>
    <row r="894" spans="9:16" ht="15.75" customHeight="1">
      <c r="I894" s="658"/>
      <c r="K894" s="659"/>
      <c r="M894" s="659"/>
      <c r="N894" s="659"/>
      <c r="O894" s="659"/>
      <c r="P894" s="660"/>
    </row>
    <row r="895" spans="9:16" ht="15.75" customHeight="1">
      <c r="I895" s="658"/>
      <c r="K895" s="659"/>
      <c r="M895" s="659"/>
      <c r="N895" s="659"/>
      <c r="O895" s="659"/>
      <c r="P895" s="660"/>
    </row>
    <row r="896" spans="9:16" ht="15.75" customHeight="1">
      <c r="I896" s="658"/>
      <c r="K896" s="659"/>
      <c r="M896" s="659"/>
      <c r="N896" s="659"/>
      <c r="O896" s="659"/>
      <c r="P896" s="660"/>
    </row>
    <row r="897" spans="9:16" ht="15.75" customHeight="1">
      <c r="I897" s="658"/>
      <c r="K897" s="659"/>
      <c r="M897" s="659"/>
      <c r="N897" s="659"/>
      <c r="O897" s="659"/>
      <c r="P897" s="660"/>
    </row>
    <row r="898" spans="9:16" ht="15.75" customHeight="1">
      <c r="I898" s="658"/>
      <c r="K898" s="659"/>
      <c r="M898" s="659"/>
      <c r="N898" s="659"/>
      <c r="O898" s="659"/>
      <c r="P898" s="660"/>
    </row>
    <row r="899" spans="9:16" ht="15.75" customHeight="1">
      <c r="I899" s="658"/>
      <c r="K899" s="659"/>
      <c r="M899" s="659"/>
      <c r="N899" s="659"/>
      <c r="O899" s="659"/>
      <c r="P899" s="660"/>
    </row>
    <row r="900" spans="9:16" ht="15.75" customHeight="1">
      <c r="I900" s="658"/>
      <c r="K900" s="659"/>
      <c r="M900" s="659"/>
      <c r="N900" s="659"/>
      <c r="O900" s="659"/>
      <c r="P900" s="660"/>
    </row>
    <row r="901" spans="9:16" ht="15.75" customHeight="1">
      <c r="I901" s="658"/>
      <c r="K901" s="659"/>
      <c r="M901" s="659"/>
      <c r="N901" s="659"/>
      <c r="O901" s="659"/>
      <c r="P901" s="660"/>
    </row>
    <row r="902" spans="9:16" ht="15.75" customHeight="1">
      <c r="I902" s="658"/>
      <c r="K902" s="659"/>
      <c r="M902" s="659"/>
      <c r="N902" s="659"/>
      <c r="O902" s="659"/>
      <c r="P902" s="660"/>
    </row>
    <row r="903" spans="9:16" ht="15.75" customHeight="1">
      <c r="I903" s="658"/>
      <c r="K903" s="659"/>
      <c r="M903" s="659"/>
      <c r="N903" s="659"/>
      <c r="O903" s="659"/>
      <c r="P903" s="660"/>
    </row>
    <row r="904" spans="9:16" ht="15.75" customHeight="1">
      <c r="I904" s="658"/>
      <c r="K904" s="659"/>
      <c r="M904" s="659"/>
      <c r="N904" s="659"/>
      <c r="O904" s="659"/>
      <c r="P904" s="660"/>
    </row>
    <row r="905" spans="9:16" ht="15.75" customHeight="1">
      <c r="I905" s="658"/>
      <c r="K905" s="659"/>
      <c r="M905" s="659"/>
      <c r="N905" s="659"/>
      <c r="O905" s="659"/>
      <c r="P905" s="660"/>
    </row>
    <row r="906" spans="9:16" ht="15.75" customHeight="1">
      <c r="I906" s="658"/>
      <c r="K906" s="659"/>
      <c r="M906" s="659"/>
      <c r="N906" s="659"/>
      <c r="O906" s="659"/>
      <c r="P906" s="660"/>
    </row>
    <row r="907" spans="9:16" ht="15.75" customHeight="1">
      <c r="I907" s="658"/>
      <c r="K907" s="659"/>
      <c r="M907" s="659"/>
      <c r="N907" s="659"/>
      <c r="O907" s="659"/>
      <c r="P907" s="660"/>
    </row>
    <row r="908" spans="9:16" ht="15.75" customHeight="1">
      <c r="I908" s="658"/>
      <c r="K908" s="659"/>
      <c r="M908" s="659"/>
      <c r="N908" s="659"/>
      <c r="O908" s="659"/>
      <c r="P908" s="660"/>
    </row>
    <row r="909" spans="9:16" ht="15.75" customHeight="1">
      <c r="I909" s="658"/>
      <c r="K909" s="659"/>
      <c r="M909" s="659"/>
      <c r="N909" s="659"/>
      <c r="O909" s="659"/>
      <c r="P909" s="660"/>
    </row>
    <row r="910" spans="9:16" ht="15.75" customHeight="1">
      <c r="I910" s="658"/>
      <c r="K910" s="659"/>
      <c r="M910" s="659"/>
      <c r="N910" s="659"/>
      <c r="O910" s="659"/>
      <c r="P910" s="660"/>
    </row>
    <row r="911" spans="9:16" ht="15.75" customHeight="1">
      <c r="I911" s="658"/>
      <c r="K911" s="659"/>
      <c r="M911" s="659"/>
      <c r="N911" s="659"/>
      <c r="O911" s="659"/>
      <c r="P911" s="660"/>
    </row>
    <row r="912" spans="9:16" ht="15.75" customHeight="1">
      <c r="I912" s="658"/>
      <c r="K912" s="659"/>
      <c r="M912" s="659"/>
      <c r="N912" s="659"/>
      <c r="O912" s="659"/>
      <c r="P912" s="660"/>
    </row>
    <row r="913" spans="9:16" ht="15.75" customHeight="1">
      <c r="I913" s="658"/>
      <c r="K913" s="659"/>
      <c r="M913" s="659"/>
      <c r="N913" s="659"/>
      <c r="O913" s="659"/>
      <c r="P913" s="660"/>
    </row>
    <row r="914" spans="9:16" ht="15.75" customHeight="1">
      <c r="I914" s="658"/>
      <c r="K914" s="659"/>
      <c r="M914" s="659"/>
      <c r="N914" s="659"/>
      <c r="O914" s="659"/>
      <c r="P914" s="660"/>
    </row>
    <row r="915" spans="9:16" ht="15.75" customHeight="1">
      <c r="I915" s="658"/>
      <c r="K915" s="659"/>
      <c r="M915" s="659"/>
      <c r="N915" s="659"/>
      <c r="O915" s="659"/>
      <c r="P915" s="660"/>
    </row>
    <row r="916" spans="9:16" ht="15.75" customHeight="1">
      <c r="I916" s="658"/>
      <c r="K916" s="659"/>
      <c r="M916" s="659"/>
      <c r="N916" s="659"/>
      <c r="O916" s="659"/>
      <c r="P916" s="660"/>
    </row>
    <row r="917" spans="9:16" ht="15.75" customHeight="1">
      <c r="I917" s="658"/>
      <c r="K917" s="659"/>
      <c r="M917" s="659"/>
      <c r="N917" s="659"/>
      <c r="O917" s="659"/>
      <c r="P917" s="660"/>
    </row>
    <row r="918" spans="9:16" ht="15.75" customHeight="1">
      <c r="I918" s="658"/>
      <c r="K918" s="659"/>
      <c r="M918" s="659"/>
      <c r="N918" s="659"/>
      <c r="O918" s="659"/>
      <c r="P918" s="660"/>
    </row>
    <row r="919" spans="9:16" ht="15.75" customHeight="1">
      <c r="I919" s="658"/>
      <c r="K919" s="659"/>
      <c r="M919" s="659"/>
      <c r="N919" s="659"/>
      <c r="O919" s="659"/>
      <c r="P919" s="660"/>
    </row>
    <row r="920" spans="9:16" ht="15.75" customHeight="1">
      <c r="I920" s="658"/>
      <c r="K920" s="659"/>
      <c r="M920" s="659"/>
      <c r="N920" s="659"/>
      <c r="O920" s="659"/>
      <c r="P920" s="660"/>
    </row>
    <row r="921" spans="9:16" ht="15.75" customHeight="1">
      <c r="I921" s="658"/>
      <c r="K921" s="659"/>
      <c r="M921" s="659"/>
      <c r="N921" s="659"/>
      <c r="O921" s="659"/>
      <c r="P921" s="660"/>
    </row>
    <row r="922" spans="9:16" ht="15.75" customHeight="1">
      <c r="I922" s="658"/>
      <c r="K922" s="659"/>
      <c r="M922" s="659"/>
      <c r="N922" s="659"/>
      <c r="O922" s="659"/>
      <c r="P922" s="660"/>
    </row>
    <row r="923" spans="9:16" ht="15.75" customHeight="1">
      <c r="I923" s="658"/>
      <c r="K923" s="659"/>
      <c r="M923" s="659"/>
      <c r="N923" s="659"/>
      <c r="O923" s="659"/>
      <c r="P923" s="660"/>
    </row>
    <row r="924" spans="9:16" ht="15.75" customHeight="1">
      <c r="I924" s="658"/>
      <c r="K924" s="659"/>
      <c r="M924" s="659"/>
      <c r="N924" s="659"/>
      <c r="O924" s="659"/>
      <c r="P924" s="660"/>
    </row>
    <row r="925" spans="9:16" ht="15.75" customHeight="1">
      <c r="I925" s="658"/>
      <c r="K925" s="659"/>
      <c r="M925" s="659"/>
      <c r="N925" s="659"/>
      <c r="O925" s="659"/>
      <c r="P925" s="660"/>
    </row>
    <row r="926" spans="9:16" ht="15.75" customHeight="1">
      <c r="I926" s="658"/>
      <c r="K926" s="659"/>
      <c r="M926" s="659"/>
      <c r="N926" s="659"/>
      <c r="O926" s="659"/>
      <c r="P926" s="660"/>
    </row>
    <row r="927" spans="9:16" ht="15.75" customHeight="1">
      <c r="I927" s="658"/>
      <c r="K927" s="659"/>
      <c r="M927" s="659"/>
      <c r="N927" s="659"/>
      <c r="O927" s="659"/>
      <c r="P927" s="660"/>
    </row>
    <row r="928" spans="9:16" ht="15.75" customHeight="1">
      <c r="I928" s="658"/>
      <c r="K928" s="659"/>
      <c r="M928" s="659"/>
      <c r="N928" s="659"/>
      <c r="O928" s="659"/>
      <c r="P928" s="660"/>
    </row>
    <row r="929" spans="9:16" ht="15.75" customHeight="1">
      <c r="I929" s="658"/>
      <c r="K929" s="659"/>
      <c r="M929" s="659"/>
      <c r="N929" s="659"/>
      <c r="O929" s="659"/>
      <c r="P929" s="660"/>
    </row>
    <row r="930" spans="9:16" ht="15.75" customHeight="1">
      <c r="I930" s="658"/>
      <c r="K930" s="659"/>
      <c r="M930" s="659"/>
      <c r="N930" s="659"/>
      <c r="O930" s="659"/>
      <c r="P930" s="660"/>
    </row>
    <row r="931" spans="9:16" ht="15.75" customHeight="1">
      <c r="I931" s="658"/>
      <c r="K931" s="659"/>
      <c r="M931" s="659"/>
      <c r="N931" s="659"/>
      <c r="O931" s="659"/>
      <c r="P931" s="660"/>
    </row>
    <row r="932" spans="9:16" ht="15.75" customHeight="1">
      <c r="I932" s="658"/>
      <c r="K932" s="659"/>
      <c r="M932" s="659"/>
      <c r="N932" s="659"/>
      <c r="O932" s="659"/>
      <c r="P932" s="660"/>
    </row>
    <row r="933" spans="9:16" ht="15.75" customHeight="1">
      <c r="I933" s="658"/>
      <c r="K933" s="659"/>
      <c r="M933" s="659"/>
      <c r="N933" s="659"/>
      <c r="O933" s="659"/>
      <c r="P933" s="660"/>
    </row>
    <row r="934" spans="9:16" ht="15.75" customHeight="1">
      <c r="I934" s="658"/>
      <c r="K934" s="659"/>
      <c r="M934" s="659"/>
      <c r="N934" s="659"/>
      <c r="O934" s="659"/>
      <c r="P934" s="660"/>
    </row>
    <row r="935" spans="9:16" ht="15.75" customHeight="1">
      <c r="I935" s="658"/>
      <c r="K935" s="659"/>
      <c r="M935" s="659"/>
      <c r="N935" s="659"/>
      <c r="O935" s="659"/>
      <c r="P935" s="660"/>
    </row>
    <row r="936" spans="9:16" ht="15.75" customHeight="1">
      <c r="I936" s="658"/>
      <c r="K936" s="659"/>
      <c r="M936" s="659"/>
      <c r="N936" s="659"/>
      <c r="O936" s="659"/>
      <c r="P936" s="660"/>
    </row>
    <row r="937" spans="9:16" ht="15.75" customHeight="1">
      <c r="I937" s="658"/>
      <c r="K937" s="659"/>
      <c r="M937" s="659"/>
      <c r="N937" s="659"/>
      <c r="O937" s="659"/>
      <c r="P937" s="660"/>
    </row>
    <row r="938" spans="9:16" ht="15.75" customHeight="1">
      <c r="I938" s="658"/>
      <c r="K938" s="659"/>
      <c r="M938" s="659"/>
      <c r="N938" s="659"/>
      <c r="O938" s="659"/>
      <c r="P938" s="660"/>
    </row>
    <row r="939" spans="9:16" ht="15.75" customHeight="1">
      <c r="I939" s="658"/>
      <c r="K939" s="659"/>
      <c r="M939" s="659"/>
      <c r="N939" s="659"/>
      <c r="O939" s="659"/>
      <c r="P939" s="660"/>
    </row>
    <row r="940" spans="9:16" ht="15.75" customHeight="1">
      <c r="I940" s="658"/>
      <c r="K940" s="659"/>
      <c r="M940" s="659"/>
      <c r="N940" s="659"/>
      <c r="O940" s="659"/>
      <c r="P940" s="660"/>
    </row>
    <row r="941" spans="9:16" ht="15.75" customHeight="1">
      <c r="I941" s="658"/>
      <c r="K941" s="659"/>
      <c r="M941" s="659"/>
      <c r="N941" s="659"/>
      <c r="O941" s="659"/>
      <c r="P941" s="660"/>
    </row>
    <row r="942" spans="9:16" ht="15.75" customHeight="1">
      <c r="I942" s="658"/>
      <c r="K942" s="659"/>
      <c r="M942" s="659"/>
      <c r="N942" s="659"/>
      <c r="O942" s="659"/>
      <c r="P942" s="660"/>
    </row>
    <row r="943" spans="9:16" ht="15.75" customHeight="1">
      <c r="I943" s="658"/>
      <c r="K943" s="659"/>
      <c r="M943" s="659"/>
      <c r="N943" s="659"/>
      <c r="O943" s="659"/>
      <c r="P943" s="660"/>
    </row>
    <row r="944" spans="9:16" ht="15.75" customHeight="1">
      <c r="I944" s="658"/>
      <c r="K944" s="659"/>
      <c r="M944" s="659"/>
      <c r="N944" s="659"/>
      <c r="O944" s="659"/>
      <c r="P944" s="660"/>
    </row>
    <row r="945" spans="9:16" ht="15.75" customHeight="1">
      <c r="I945" s="658"/>
      <c r="K945" s="659"/>
      <c r="M945" s="659"/>
      <c r="N945" s="659"/>
      <c r="O945" s="659"/>
      <c r="P945" s="660"/>
    </row>
    <row r="946" spans="9:16" ht="15.75" customHeight="1">
      <c r="I946" s="658"/>
      <c r="K946" s="659"/>
      <c r="M946" s="659"/>
      <c r="N946" s="659"/>
      <c r="O946" s="659"/>
      <c r="P946" s="660"/>
    </row>
    <row r="947" spans="9:16" ht="15.75" customHeight="1">
      <c r="I947" s="658"/>
      <c r="K947" s="659"/>
      <c r="M947" s="659"/>
      <c r="N947" s="659"/>
      <c r="O947" s="659"/>
      <c r="P947" s="660"/>
    </row>
    <row r="948" spans="9:16" ht="15.75" customHeight="1">
      <c r="I948" s="658"/>
      <c r="K948" s="659"/>
      <c r="M948" s="659"/>
      <c r="N948" s="659"/>
      <c r="O948" s="659"/>
      <c r="P948" s="660"/>
    </row>
    <row r="949" spans="9:16" ht="15.75" customHeight="1">
      <c r="I949" s="658"/>
      <c r="K949" s="659"/>
      <c r="M949" s="659"/>
      <c r="N949" s="659"/>
      <c r="O949" s="659"/>
      <c r="P949" s="660"/>
    </row>
    <row r="950" spans="9:16" ht="15.75" customHeight="1">
      <c r="I950" s="658"/>
      <c r="K950" s="659"/>
      <c r="M950" s="659"/>
      <c r="N950" s="659"/>
      <c r="O950" s="659"/>
      <c r="P950" s="660"/>
    </row>
    <row r="951" spans="9:16" ht="15.75" customHeight="1">
      <c r="I951" s="658"/>
      <c r="K951" s="659"/>
      <c r="M951" s="659"/>
      <c r="N951" s="659"/>
      <c r="O951" s="659"/>
      <c r="P951" s="660"/>
    </row>
    <row r="952" spans="9:16" ht="15.75" customHeight="1">
      <c r="I952" s="658"/>
      <c r="K952" s="659"/>
      <c r="M952" s="659"/>
      <c r="N952" s="659"/>
      <c r="O952" s="659"/>
      <c r="P952" s="660"/>
    </row>
    <row r="953" spans="9:16" ht="15.75" customHeight="1">
      <c r="I953" s="658"/>
      <c r="K953" s="659"/>
      <c r="M953" s="659"/>
      <c r="N953" s="659"/>
      <c r="O953" s="659"/>
      <c r="P953" s="660"/>
    </row>
    <row r="954" spans="9:16" ht="15.75" customHeight="1">
      <c r="I954" s="658"/>
      <c r="K954" s="659"/>
      <c r="M954" s="659"/>
      <c r="N954" s="659"/>
      <c r="O954" s="659"/>
      <c r="P954" s="660"/>
    </row>
    <row r="955" spans="9:16" ht="15.75" customHeight="1">
      <c r="I955" s="658"/>
      <c r="K955" s="659"/>
      <c r="M955" s="659"/>
      <c r="N955" s="659"/>
      <c r="O955" s="659"/>
      <c r="P955" s="660"/>
    </row>
    <row r="956" spans="9:16" ht="15.75" customHeight="1">
      <c r="I956" s="658"/>
      <c r="K956" s="659"/>
      <c r="M956" s="659"/>
      <c r="N956" s="659"/>
      <c r="O956" s="659"/>
      <c r="P956" s="660"/>
    </row>
    <row r="957" spans="9:16" ht="15.75" customHeight="1">
      <c r="I957" s="658"/>
      <c r="K957" s="659"/>
      <c r="M957" s="659"/>
      <c r="N957" s="659"/>
      <c r="O957" s="659"/>
      <c r="P957" s="660"/>
    </row>
    <row r="958" spans="9:16" ht="15.75" customHeight="1">
      <c r="I958" s="658"/>
      <c r="K958" s="659"/>
      <c r="M958" s="659"/>
      <c r="N958" s="659"/>
      <c r="O958" s="659"/>
      <c r="P958" s="660"/>
    </row>
    <row r="959" spans="9:16" ht="15.75" customHeight="1">
      <c r="I959" s="658"/>
      <c r="K959" s="659"/>
      <c r="M959" s="659"/>
      <c r="N959" s="659"/>
      <c r="O959" s="659"/>
      <c r="P959" s="660"/>
    </row>
    <row r="960" spans="9:16" ht="15.75" customHeight="1">
      <c r="I960" s="658"/>
      <c r="K960" s="659"/>
      <c r="M960" s="659"/>
      <c r="N960" s="659"/>
      <c r="O960" s="659"/>
      <c r="P960" s="660"/>
    </row>
    <row r="961" spans="9:16" ht="15.75" customHeight="1">
      <c r="I961" s="658"/>
      <c r="K961" s="659"/>
      <c r="M961" s="659"/>
      <c r="N961" s="659"/>
      <c r="O961" s="659"/>
      <c r="P961" s="660"/>
    </row>
    <row r="962" spans="9:16" ht="15.75" customHeight="1">
      <c r="I962" s="658"/>
      <c r="K962" s="659"/>
      <c r="M962" s="659"/>
      <c r="N962" s="659"/>
      <c r="O962" s="659"/>
      <c r="P962" s="660"/>
    </row>
    <row r="963" spans="9:16" ht="15.75" customHeight="1">
      <c r="I963" s="658"/>
      <c r="K963" s="659"/>
      <c r="M963" s="659"/>
      <c r="N963" s="659"/>
      <c r="O963" s="659"/>
      <c r="P963" s="660"/>
    </row>
    <row r="964" spans="9:16" ht="15.75" customHeight="1">
      <c r="I964" s="658"/>
      <c r="K964" s="659"/>
      <c r="M964" s="659"/>
      <c r="N964" s="659"/>
      <c r="O964" s="659"/>
      <c r="P964" s="660"/>
    </row>
    <row r="965" spans="9:16" ht="15.75" customHeight="1">
      <c r="I965" s="658"/>
      <c r="K965" s="659"/>
      <c r="M965" s="659"/>
      <c r="N965" s="659"/>
      <c r="O965" s="659"/>
      <c r="P965" s="660"/>
    </row>
    <row r="966" spans="9:16" ht="15.75" customHeight="1">
      <c r="I966" s="658"/>
      <c r="K966" s="659"/>
      <c r="M966" s="659"/>
      <c r="N966" s="659"/>
      <c r="O966" s="659"/>
      <c r="P966" s="660"/>
    </row>
    <row r="967" spans="9:16" ht="15.75" customHeight="1">
      <c r="I967" s="658"/>
      <c r="K967" s="659"/>
      <c r="M967" s="659"/>
      <c r="N967" s="659"/>
      <c r="O967" s="659"/>
      <c r="P967" s="660"/>
    </row>
    <row r="968" spans="9:16" ht="15.75" customHeight="1">
      <c r="I968" s="658"/>
      <c r="K968" s="659"/>
      <c r="M968" s="659"/>
      <c r="N968" s="659"/>
      <c r="O968" s="659"/>
      <c r="P968" s="660"/>
    </row>
    <row r="969" spans="9:16" ht="15.75" customHeight="1">
      <c r="I969" s="658"/>
      <c r="K969" s="659"/>
      <c r="M969" s="659"/>
      <c r="N969" s="659"/>
      <c r="O969" s="659"/>
      <c r="P969" s="660"/>
    </row>
    <row r="970" spans="9:16" ht="15.75" customHeight="1">
      <c r="I970" s="658"/>
      <c r="K970" s="659"/>
      <c r="M970" s="659"/>
      <c r="N970" s="659"/>
      <c r="O970" s="659"/>
      <c r="P970" s="660"/>
    </row>
    <row r="971" spans="9:16" ht="15.75" customHeight="1">
      <c r="I971" s="658"/>
      <c r="K971" s="659"/>
      <c r="M971" s="659"/>
      <c r="N971" s="659"/>
      <c r="O971" s="659"/>
      <c r="P971" s="660"/>
    </row>
    <row r="972" spans="9:16" ht="15.75" customHeight="1">
      <c r="I972" s="658"/>
      <c r="K972" s="659"/>
      <c r="M972" s="659"/>
      <c r="N972" s="659"/>
      <c r="O972" s="659"/>
      <c r="P972" s="660"/>
    </row>
    <row r="973" spans="9:16" ht="15.75" customHeight="1">
      <c r="I973" s="658"/>
      <c r="K973" s="659"/>
      <c r="M973" s="659"/>
      <c r="N973" s="659"/>
      <c r="O973" s="659"/>
      <c r="P973" s="660"/>
    </row>
    <row r="974" spans="9:16" ht="15.75" customHeight="1">
      <c r="I974" s="658"/>
      <c r="K974" s="659"/>
      <c r="M974" s="659"/>
      <c r="N974" s="659"/>
      <c r="O974" s="659"/>
      <c r="P974" s="660"/>
    </row>
    <row r="975" spans="9:16" ht="15.75" customHeight="1">
      <c r="I975" s="658"/>
      <c r="K975" s="659"/>
      <c r="M975" s="659"/>
      <c r="N975" s="659"/>
      <c r="O975" s="659"/>
      <c r="P975" s="660"/>
    </row>
    <row r="976" spans="9:16" ht="15.75" customHeight="1">
      <c r="I976" s="658"/>
      <c r="K976" s="659"/>
      <c r="M976" s="659"/>
      <c r="N976" s="659"/>
      <c r="O976" s="659"/>
      <c r="P976" s="660"/>
    </row>
    <row r="977" spans="9:16" ht="15.75" customHeight="1">
      <c r="I977" s="658"/>
      <c r="K977" s="659"/>
      <c r="M977" s="659"/>
      <c r="N977" s="659"/>
      <c r="O977" s="659"/>
      <c r="P977" s="660"/>
    </row>
    <row r="978" spans="9:16" ht="15.75" customHeight="1">
      <c r="I978" s="658"/>
      <c r="K978" s="659"/>
      <c r="M978" s="659"/>
      <c r="N978" s="659"/>
      <c r="O978" s="659"/>
      <c r="P978" s="660"/>
    </row>
    <row r="979" spans="9:16" ht="15.75" customHeight="1">
      <c r="I979" s="658"/>
      <c r="K979" s="659"/>
      <c r="M979" s="659"/>
      <c r="N979" s="659"/>
      <c r="O979" s="659"/>
      <c r="P979" s="660"/>
    </row>
    <row r="980" spans="9:16" ht="15.75" customHeight="1">
      <c r="I980" s="658"/>
      <c r="K980" s="659"/>
      <c r="M980" s="659"/>
      <c r="N980" s="659"/>
      <c r="O980" s="659"/>
      <c r="P980" s="660"/>
    </row>
    <row r="981" spans="9:16" ht="15.75" customHeight="1">
      <c r="I981" s="658"/>
      <c r="K981" s="659"/>
      <c r="M981" s="659"/>
      <c r="N981" s="659"/>
      <c r="O981" s="659"/>
      <c r="P981" s="660"/>
    </row>
    <row r="982" spans="9:16" ht="15.75" customHeight="1">
      <c r="I982" s="658"/>
      <c r="K982" s="659"/>
      <c r="M982" s="659"/>
      <c r="N982" s="659"/>
      <c r="O982" s="659"/>
      <c r="P982" s="660"/>
    </row>
    <row r="983" spans="9:16" ht="15.75" customHeight="1">
      <c r="I983" s="658"/>
      <c r="K983" s="659"/>
      <c r="M983" s="659"/>
      <c r="N983" s="659"/>
      <c r="O983" s="659"/>
      <c r="P983" s="660"/>
    </row>
    <row r="984" spans="9:16" ht="15.75" customHeight="1">
      <c r="I984" s="658"/>
      <c r="K984" s="659"/>
      <c r="M984" s="659"/>
      <c r="N984" s="659"/>
      <c r="O984" s="659"/>
      <c r="P984" s="660"/>
    </row>
    <row r="985" spans="9:16" ht="15.75" customHeight="1">
      <c r="I985" s="658"/>
      <c r="K985" s="659"/>
      <c r="M985" s="659"/>
      <c r="N985" s="659"/>
      <c r="O985" s="659"/>
      <c r="P985" s="660"/>
    </row>
  </sheetData>
  <mergeCells count="342">
    <mergeCell ref="O344:O348"/>
    <mergeCell ref="A360:O360"/>
    <mergeCell ref="G344:G348"/>
    <mergeCell ref="H344:H348"/>
    <mergeCell ref="I344:I348"/>
    <mergeCell ref="K344:K348"/>
    <mergeCell ref="M344:M348"/>
    <mergeCell ref="N344:N348"/>
    <mergeCell ref="A344:A348"/>
    <mergeCell ref="B344:B348"/>
    <mergeCell ref="C344:C348"/>
    <mergeCell ref="D344:D348"/>
    <mergeCell ref="E344:E348"/>
    <mergeCell ref="F344:F348"/>
    <mergeCell ref="G329:G331"/>
    <mergeCell ref="H329:H331"/>
    <mergeCell ref="I329:I331"/>
    <mergeCell ref="O329:O331"/>
    <mergeCell ref="A333:O333"/>
    <mergeCell ref="A337:O337"/>
    <mergeCell ref="G326:G328"/>
    <mergeCell ref="H326:H328"/>
    <mergeCell ref="I326:I328"/>
    <mergeCell ref="O326:O328"/>
    <mergeCell ref="A329:A331"/>
    <mergeCell ref="B329:B331"/>
    <mergeCell ref="C329:C331"/>
    <mergeCell ref="D329:D331"/>
    <mergeCell ref="E329:E331"/>
    <mergeCell ref="F329:F331"/>
    <mergeCell ref="N298:N300"/>
    <mergeCell ref="O298:O300"/>
    <mergeCell ref="A302:O302"/>
    <mergeCell ref="A305:O305"/>
    <mergeCell ref="A326:A328"/>
    <mergeCell ref="B326:B328"/>
    <mergeCell ref="C326:C328"/>
    <mergeCell ref="D326:D328"/>
    <mergeCell ref="E326:E328"/>
    <mergeCell ref="F326:F328"/>
    <mergeCell ref="K294:K297"/>
    <mergeCell ref="M294:M297"/>
    <mergeCell ref="N294:N297"/>
    <mergeCell ref="O294:O297"/>
    <mergeCell ref="A298:A300"/>
    <mergeCell ref="B298:B300"/>
    <mergeCell ref="C298:C300"/>
    <mergeCell ref="I298:I300"/>
    <mergeCell ref="K298:K300"/>
    <mergeCell ref="M298:M300"/>
    <mergeCell ref="O291:O293"/>
    <mergeCell ref="A294:A297"/>
    <mergeCell ref="B294:B297"/>
    <mergeCell ref="C294:C297"/>
    <mergeCell ref="D294:D297"/>
    <mergeCell ref="E294:E297"/>
    <mergeCell ref="F294:F297"/>
    <mergeCell ref="G294:G297"/>
    <mergeCell ref="H294:H297"/>
    <mergeCell ref="I294:I297"/>
    <mergeCell ref="G291:G293"/>
    <mergeCell ref="H291:H293"/>
    <mergeCell ref="I291:I293"/>
    <mergeCell ref="K291:K293"/>
    <mergeCell ref="M291:M293"/>
    <mergeCell ref="N291:N293"/>
    <mergeCell ref="K286:K290"/>
    <mergeCell ref="M286:M290"/>
    <mergeCell ref="N286:N290"/>
    <mergeCell ref="O286:O290"/>
    <mergeCell ref="A291:A293"/>
    <mergeCell ref="B291:B293"/>
    <mergeCell ref="C291:C293"/>
    <mergeCell ref="D291:D293"/>
    <mergeCell ref="E291:E293"/>
    <mergeCell ref="F291:F293"/>
    <mergeCell ref="O281:O285"/>
    <mergeCell ref="A286:A290"/>
    <mergeCell ref="B286:B290"/>
    <mergeCell ref="C286:C290"/>
    <mergeCell ref="D286:D290"/>
    <mergeCell ref="E286:E290"/>
    <mergeCell ref="F286:F290"/>
    <mergeCell ref="G286:G290"/>
    <mergeCell ref="H286:H290"/>
    <mergeCell ref="I286:I290"/>
    <mergeCell ref="G281:G285"/>
    <mergeCell ref="H281:H285"/>
    <mergeCell ref="I281:I285"/>
    <mergeCell ref="K281:K285"/>
    <mergeCell ref="M281:M285"/>
    <mergeCell ref="N281:N285"/>
    <mergeCell ref="K276:K280"/>
    <mergeCell ref="M276:M280"/>
    <mergeCell ref="N276:N280"/>
    <mergeCell ref="O276:O280"/>
    <mergeCell ref="A281:A285"/>
    <mergeCell ref="B281:B285"/>
    <mergeCell ref="C281:C285"/>
    <mergeCell ref="D281:D285"/>
    <mergeCell ref="E281:E285"/>
    <mergeCell ref="F281:F285"/>
    <mergeCell ref="O268:O275"/>
    <mergeCell ref="A276:A280"/>
    <mergeCell ref="B276:B280"/>
    <mergeCell ref="C276:C280"/>
    <mergeCell ref="D276:D280"/>
    <mergeCell ref="E276:E280"/>
    <mergeCell ref="F276:F280"/>
    <mergeCell ref="G276:G280"/>
    <mergeCell ref="H276:H280"/>
    <mergeCell ref="I276:I280"/>
    <mergeCell ref="G268:G275"/>
    <mergeCell ref="H268:H275"/>
    <mergeCell ref="I268:I275"/>
    <mergeCell ref="K268:K275"/>
    <mergeCell ref="M268:M275"/>
    <mergeCell ref="N268:N275"/>
    <mergeCell ref="A268:A275"/>
    <mergeCell ref="B268:B275"/>
    <mergeCell ref="C268:C275"/>
    <mergeCell ref="D268:D275"/>
    <mergeCell ref="E268:E275"/>
    <mergeCell ref="F268:F275"/>
    <mergeCell ref="H265:H267"/>
    <mergeCell ref="I265:I267"/>
    <mergeCell ref="K265:K267"/>
    <mergeCell ref="M265:M267"/>
    <mergeCell ref="N265:N267"/>
    <mergeCell ref="O265:O267"/>
    <mergeCell ref="A265:A267"/>
    <mergeCell ref="B265:B267"/>
    <mergeCell ref="C265:C267"/>
    <mergeCell ref="E265:E267"/>
    <mergeCell ref="F265:F267"/>
    <mergeCell ref="G265:G267"/>
    <mergeCell ref="A256:O256"/>
    <mergeCell ref="A257:A259"/>
    <mergeCell ref="B257:B259"/>
    <mergeCell ref="C257:C259"/>
    <mergeCell ref="I257:I259"/>
    <mergeCell ref="M257:M259"/>
    <mergeCell ref="N257:N259"/>
    <mergeCell ref="O257:O259"/>
    <mergeCell ref="A244:O244"/>
    <mergeCell ref="A247:O247"/>
    <mergeCell ref="A248:A251"/>
    <mergeCell ref="B248:B251"/>
    <mergeCell ref="C248:C251"/>
    <mergeCell ref="I248:I251"/>
    <mergeCell ref="N198:N201"/>
    <mergeCell ref="O198:O201"/>
    <mergeCell ref="A209:O209"/>
    <mergeCell ref="A216:O216"/>
    <mergeCell ref="A231:O231"/>
    <mergeCell ref="A237:O237"/>
    <mergeCell ref="F198:F201"/>
    <mergeCell ref="G198:G201"/>
    <mergeCell ref="H198:H201"/>
    <mergeCell ref="I198:I201"/>
    <mergeCell ref="K198:K201"/>
    <mergeCell ref="M198:M201"/>
    <mergeCell ref="I194:I197"/>
    <mergeCell ref="K194:K197"/>
    <mergeCell ref="M194:M197"/>
    <mergeCell ref="N194:N197"/>
    <mergeCell ref="O194:O197"/>
    <mergeCell ref="A198:A201"/>
    <mergeCell ref="B198:B201"/>
    <mergeCell ref="C198:C201"/>
    <mergeCell ref="D198:D201"/>
    <mergeCell ref="E198:E201"/>
    <mergeCell ref="I181:I182"/>
    <mergeCell ref="A183:O183"/>
    <mergeCell ref="A194:A197"/>
    <mergeCell ref="B194:B197"/>
    <mergeCell ref="C194:C197"/>
    <mergeCell ref="D194:D197"/>
    <mergeCell ref="E194:E197"/>
    <mergeCell ref="F194:F197"/>
    <mergeCell ref="G194:G197"/>
    <mergeCell ref="H194:H197"/>
    <mergeCell ref="H178:H179"/>
    <mergeCell ref="I178:I179"/>
    <mergeCell ref="A181:A182"/>
    <mergeCell ref="B181:B182"/>
    <mergeCell ref="C181:C182"/>
    <mergeCell ref="D181:D182"/>
    <mergeCell ref="E181:E182"/>
    <mergeCell ref="F181:F182"/>
    <mergeCell ref="G181:G182"/>
    <mergeCell ref="H181:H182"/>
    <mergeCell ref="G173:G174"/>
    <mergeCell ref="H173:H174"/>
    <mergeCell ref="I173:I174"/>
    <mergeCell ref="A178:A179"/>
    <mergeCell ref="B178:B179"/>
    <mergeCell ref="C178:C179"/>
    <mergeCell ref="D178:D179"/>
    <mergeCell ref="E178:E179"/>
    <mergeCell ref="F178:F179"/>
    <mergeCell ref="G178:G179"/>
    <mergeCell ref="F170:F171"/>
    <mergeCell ref="G170:G171"/>
    <mergeCell ref="H170:H171"/>
    <mergeCell ref="I170:I171"/>
    <mergeCell ref="A173:A174"/>
    <mergeCell ref="B173:B174"/>
    <mergeCell ref="C173:C174"/>
    <mergeCell ref="D173:D174"/>
    <mergeCell ref="E173:E174"/>
    <mergeCell ref="F173:F174"/>
    <mergeCell ref="G149:G155"/>
    <mergeCell ref="H149:H155"/>
    <mergeCell ref="I149:I155"/>
    <mergeCell ref="O149:O155"/>
    <mergeCell ref="A158:O158"/>
    <mergeCell ref="A170:A171"/>
    <mergeCell ref="B170:B171"/>
    <mergeCell ref="C170:C171"/>
    <mergeCell ref="D170:D171"/>
    <mergeCell ref="E170:E171"/>
    <mergeCell ref="G142:G148"/>
    <mergeCell ref="H142:H148"/>
    <mergeCell ref="I142:I148"/>
    <mergeCell ref="O142:O148"/>
    <mergeCell ref="A149:A155"/>
    <mergeCell ref="B149:B155"/>
    <mergeCell ref="C149:C155"/>
    <mergeCell ref="D149:D155"/>
    <mergeCell ref="E149:E155"/>
    <mergeCell ref="F149:F155"/>
    <mergeCell ref="A142:A148"/>
    <mergeCell ref="B142:B148"/>
    <mergeCell ref="C142:C148"/>
    <mergeCell ref="D142:D148"/>
    <mergeCell ref="E142:E148"/>
    <mergeCell ref="F142:F148"/>
    <mergeCell ref="I108:I116"/>
    <mergeCell ref="A117:A140"/>
    <mergeCell ref="B117:B140"/>
    <mergeCell ref="C117:C140"/>
    <mergeCell ref="D117:D140"/>
    <mergeCell ref="E117:E140"/>
    <mergeCell ref="F117:F140"/>
    <mergeCell ref="G117:G140"/>
    <mergeCell ref="H117:H140"/>
    <mergeCell ref="I117:I140"/>
    <mergeCell ref="H84:H107"/>
    <mergeCell ref="I84:I107"/>
    <mergeCell ref="A108:A116"/>
    <mergeCell ref="B108:B116"/>
    <mergeCell ref="C108:C116"/>
    <mergeCell ref="D108:D116"/>
    <mergeCell ref="E108:E116"/>
    <mergeCell ref="F108:F116"/>
    <mergeCell ref="G108:G116"/>
    <mergeCell ref="H108:H116"/>
    <mergeCell ref="G74:G83"/>
    <mergeCell ref="H74:H83"/>
    <mergeCell ref="I74:I83"/>
    <mergeCell ref="A84:A107"/>
    <mergeCell ref="B84:B107"/>
    <mergeCell ref="C84:C107"/>
    <mergeCell ref="D84:D107"/>
    <mergeCell ref="E84:E107"/>
    <mergeCell ref="F84:F107"/>
    <mergeCell ref="G84:G107"/>
    <mergeCell ref="A74:A83"/>
    <mergeCell ref="B74:B83"/>
    <mergeCell ref="C74:C83"/>
    <mergeCell ref="D74:D83"/>
    <mergeCell ref="E74:E83"/>
    <mergeCell ref="F74:F83"/>
    <mergeCell ref="I40:I63"/>
    <mergeCell ref="A64:A73"/>
    <mergeCell ref="B64:B73"/>
    <mergeCell ref="C64:C73"/>
    <mergeCell ref="D64:D73"/>
    <mergeCell ref="E64:E73"/>
    <mergeCell ref="F64:F73"/>
    <mergeCell ref="G64:G73"/>
    <mergeCell ref="H64:H73"/>
    <mergeCell ref="I64:I73"/>
    <mergeCell ref="H38:H39"/>
    <mergeCell ref="I38:I39"/>
    <mergeCell ref="A40:A63"/>
    <mergeCell ref="B40:B63"/>
    <mergeCell ref="C40:C63"/>
    <mergeCell ref="D40:D63"/>
    <mergeCell ref="E40:E63"/>
    <mergeCell ref="F40:F63"/>
    <mergeCell ref="G40:G63"/>
    <mergeCell ref="H40:H63"/>
    <mergeCell ref="G36:G37"/>
    <mergeCell ref="H36:H37"/>
    <mergeCell ref="I36:I37"/>
    <mergeCell ref="A38:A39"/>
    <mergeCell ref="B38:B39"/>
    <mergeCell ref="C38:C39"/>
    <mergeCell ref="D38:D39"/>
    <mergeCell ref="E38:E39"/>
    <mergeCell ref="F38:F39"/>
    <mergeCell ref="G38:G39"/>
    <mergeCell ref="F33:F35"/>
    <mergeCell ref="G33:G35"/>
    <mergeCell ref="H33:H35"/>
    <mergeCell ref="I33:I35"/>
    <mergeCell ref="A36:A37"/>
    <mergeCell ref="B36:B37"/>
    <mergeCell ref="C36:C37"/>
    <mergeCell ref="D36:D37"/>
    <mergeCell ref="E36:E37"/>
    <mergeCell ref="F36:F37"/>
    <mergeCell ref="G26:G28"/>
    <mergeCell ref="H26:H28"/>
    <mergeCell ref="I26:I28"/>
    <mergeCell ref="N26:N28"/>
    <mergeCell ref="O26:O28"/>
    <mergeCell ref="A33:A35"/>
    <mergeCell ref="B33:B35"/>
    <mergeCell ref="C33:C35"/>
    <mergeCell ref="D33:D35"/>
    <mergeCell ref="E33:E35"/>
    <mergeCell ref="A26:A28"/>
    <mergeCell ref="B26:B28"/>
    <mergeCell ref="C26:C28"/>
    <mergeCell ref="D26:D28"/>
    <mergeCell ref="E26:E28"/>
    <mergeCell ref="F26:F28"/>
    <mergeCell ref="I4:I5"/>
    <mergeCell ref="J4:M4"/>
    <mergeCell ref="N4:N5"/>
    <mergeCell ref="O4:O5"/>
    <mergeCell ref="A6:O6"/>
    <mergeCell ref="A24:O24"/>
    <mergeCell ref="A1:A3"/>
    <mergeCell ref="A4:A5"/>
    <mergeCell ref="B4:B5"/>
    <mergeCell ref="C4:C5"/>
    <mergeCell ref="D4:D5"/>
    <mergeCell ref="E4:H4"/>
  </mergeCells>
  <conditionalFormatting sqref="J241:J242">
    <cfRule type="duplicateValues" dxfId="12" priority="10"/>
    <cfRule type="duplicateValues" dxfId="11" priority="11"/>
  </conditionalFormatting>
  <conditionalFormatting sqref="J241:J242">
    <cfRule type="duplicateValues" dxfId="10" priority="9"/>
  </conditionalFormatting>
  <conditionalFormatting sqref="J241:J242">
    <cfRule type="duplicateValues" dxfId="9" priority="8"/>
  </conditionalFormatting>
  <conditionalFormatting sqref="J241:J242">
    <cfRule type="duplicateValues" dxfId="8" priority="12"/>
  </conditionalFormatting>
  <conditionalFormatting sqref="J241:J242">
    <cfRule type="duplicateValues" dxfId="7" priority="13"/>
  </conditionalFormatting>
  <conditionalFormatting sqref="L40:L63">
    <cfRule type="duplicateValues" dxfId="6" priority="7"/>
  </conditionalFormatting>
  <conditionalFormatting sqref="J243">
    <cfRule type="duplicateValues" dxfId="5" priority="3"/>
    <cfRule type="duplicateValues" dxfId="4" priority="4"/>
  </conditionalFormatting>
  <conditionalFormatting sqref="J243">
    <cfRule type="duplicateValues" dxfId="3" priority="2"/>
  </conditionalFormatting>
  <conditionalFormatting sqref="J243">
    <cfRule type="duplicateValues" dxfId="2" priority="1"/>
  </conditionalFormatting>
  <conditionalFormatting sqref="J243">
    <cfRule type="duplicateValues" dxfId="1" priority="5"/>
  </conditionalFormatting>
  <conditionalFormatting sqref="J243">
    <cfRule type="duplicateValues" dxfId="0" priority="6"/>
  </conditionalFormatting>
  <dataValidations count="6">
    <dataValidation type="list" allowBlank="1" showErrorMessage="1" sqref="D232:D235 D184:D191 D257:D264 D238:D240 D149 D13:D17 D40 D198 D117 D74 D84 D108 D334:D336 D306:D313 D23 D193:D194 D141:D142 D159:D170 D172:D173 D323:D326 D329 D180:D181 D156 D361:D362 D175:D178 D357:D358">
      <formula1>$V$7:$V$9</formula1>
    </dataValidation>
    <dataValidation type="list" allowBlank="1" showErrorMessage="1" sqref="D210:D214 D248:D252 D254">
      <formula1>$V$6:$V$8</formula1>
    </dataValidation>
    <dataValidation type="list" allowBlank="1" showErrorMessage="1" sqref="D12 D265:D268 D18:D22 D276 D286 D281 D291 D294 D298:D300">
      <formula1>$V$7:$V$8</formula1>
    </dataValidation>
    <dataValidation type="list" allowBlank="1" showErrorMessage="1" sqref="D192 D202:D208">
      <formula1>$V$7:$V$10</formula1>
    </dataValidation>
    <dataValidation type="list" allowBlank="1" showErrorMessage="1" sqref="D157 D359 D7:D11 D304 D301 D230 D245:D246 D215 D236 D241:D242">
      <formula1>$V$8:$V$9</formula1>
    </dataValidation>
    <dataValidation type="list" allowBlank="1" showErrorMessage="1" sqref="D36:D38 D29:D33 D25:D26 D332 D314:D322 D338:D344 D349:D356">
      <formula1>#REF!</formula1>
    </dataValidation>
  </dataValidation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12 เดือน.xlsx]000'!#REF!</xm:f>
          </x14:formula1>
          <xm:sqref>O2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1.2.1</vt:lpstr>
      <vt:lpstr>รายละเอียด 1.2.1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2023-01-06T02:28:50Z</dcterms:created>
  <dcterms:modified xsi:type="dcterms:W3CDTF">2023-01-06T02:28:58Z</dcterms:modified>
</cp:coreProperties>
</file>