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E855F01F-700F-4EB2-851B-AD36F289D672}" xr6:coauthVersionLast="47" xr6:coauthVersionMax="47" xr10:uidLastSave="{00000000-0000-0000-0000-000000000000}"/>
  <bookViews>
    <workbookView xWindow="-110" yWindow="-110" windowWidth="19420" windowHeight="10300" xr2:uid="{180915FA-0A69-4285-8F18-CC4F17043751}"/>
  </bookViews>
  <sheets>
    <sheet name="1.2.1" sheetId="1" r:id="rId1"/>
    <sheet name="รายละเอียด 1.2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7" i="2" l="1"/>
  <c r="E45" i="1"/>
  <c r="E42" i="1"/>
  <c r="E38" i="1"/>
  <c r="E37" i="1"/>
  <c r="E34" i="1"/>
  <c r="E30" i="1"/>
  <c r="N25" i="1"/>
  <c r="S22" i="1"/>
  <c r="R22" i="1"/>
  <c r="T22" i="1" s="1"/>
  <c r="E46" i="1" s="1"/>
  <c r="Q22" i="1"/>
  <c r="P22" i="1"/>
  <c r="N22" i="1"/>
  <c r="M22" i="1"/>
  <c r="L22" i="1"/>
  <c r="K22" i="1"/>
  <c r="J22" i="1"/>
  <c r="H22" i="1"/>
  <c r="G22" i="1"/>
  <c r="F22" i="1"/>
  <c r="I22" i="1" s="1"/>
  <c r="O22" i="1" s="1"/>
  <c r="E22" i="1"/>
  <c r="T21" i="1"/>
  <c r="N21" i="1"/>
  <c r="I21" i="1"/>
  <c r="O21" i="1" s="1"/>
  <c r="T20" i="1"/>
  <c r="E44" i="1" s="1"/>
  <c r="N20" i="1"/>
  <c r="I20" i="1"/>
  <c r="O20" i="1" s="1"/>
  <c r="T19" i="1"/>
  <c r="E43" i="1" s="1"/>
  <c r="O19" i="1"/>
  <c r="D43" i="1" s="1"/>
  <c r="N19" i="1"/>
  <c r="I19" i="1"/>
  <c r="T18" i="1"/>
  <c r="N18" i="1"/>
  <c r="I18" i="1"/>
  <c r="O18" i="1" s="1"/>
  <c r="T17" i="1"/>
  <c r="E41" i="1" s="1"/>
  <c r="N17" i="1"/>
  <c r="I17" i="1"/>
  <c r="O17" i="1" s="1"/>
  <c r="T16" i="1"/>
  <c r="E40" i="1" s="1"/>
  <c r="N16" i="1"/>
  <c r="I16" i="1"/>
  <c r="O16" i="1" s="1"/>
  <c r="T15" i="1"/>
  <c r="E39" i="1" s="1"/>
  <c r="O15" i="1"/>
  <c r="U15" i="1" s="1"/>
  <c r="N15" i="1"/>
  <c r="I15" i="1"/>
  <c r="T14" i="1"/>
  <c r="N14" i="1"/>
  <c r="O14" i="1" s="1"/>
  <c r="I14" i="1"/>
  <c r="T13" i="1"/>
  <c r="N13" i="1"/>
  <c r="I13" i="1"/>
  <c r="O13" i="1" s="1"/>
  <c r="T12" i="1"/>
  <c r="E36" i="1" s="1"/>
  <c r="N12" i="1"/>
  <c r="I12" i="1"/>
  <c r="O12" i="1" s="1"/>
  <c r="T11" i="1"/>
  <c r="E35" i="1" s="1"/>
  <c r="O11" i="1"/>
  <c r="U11" i="1" s="1"/>
  <c r="N11" i="1"/>
  <c r="I11" i="1"/>
  <c r="T10" i="1"/>
  <c r="N10" i="1"/>
  <c r="I10" i="1"/>
  <c r="O10" i="1" s="1"/>
  <c r="T9" i="1"/>
  <c r="E33" i="1" s="1"/>
  <c r="N9" i="1"/>
  <c r="I9" i="1"/>
  <c r="O9" i="1" s="1"/>
  <c r="T8" i="1"/>
  <c r="E32" i="1" s="1"/>
  <c r="N8" i="1"/>
  <c r="I8" i="1"/>
  <c r="O8" i="1" s="1"/>
  <c r="T7" i="1"/>
  <c r="E31" i="1" s="1"/>
  <c r="O7" i="1"/>
  <c r="U7" i="1" s="1"/>
  <c r="N7" i="1"/>
  <c r="I7" i="1"/>
  <c r="T6" i="1"/>
  <c r="N6" i="1"/>
  <c r="O6" i="1" s="1"/>
  <c r="I6" i="1"/>
  <c r="D38" i="1" l="1"/>
  <c r="U14" i="1"/>
  <c r="D41" i="1"/>
  <c r="U17" i="1"/>
  <c r="U21" i="1"/>
  <c r="D45" i="1"/>
  <c r="F31" i="1"/>
  <c r="V7" i="1"/>
  <c r="W7" i="1" s="1"/>
  <c r="D34" i="1"/>
  <c r="U10" i="1"/>
  <c r="D46" i="1"/>
  <c r="U22" i="1"/>
  <c r="F35" i="1"/>
  <c r="V11" i="1"/>
  <c r="W11" i="1" s="1"/>
  <c r="D44" i="1"/>
  <c r="U20" i="1"/>
  <c r="D30" i="1"/>
  <c r="U6" i="1"/>
  <c r="U9" i="1"/>
  <c r="D33" i="1"/>
  <c r="V15" i="1"/>
  <c r="W15" i="1" s="1"/>
  <c r="F39" i="1"/>
  <c r="D40" i="1"/>
  <c r="U16" i="1"/>
  <c r="D36" i="1"/>
  <c r="U12" i="1"/>
  <c r="D32" i="1"/>
  <c r="U8" i="1"/>
  <c r="U13" i="1"/>
  <c r="D37" i="1"/>
  <c r="D42" i="1"/>
  <c r="U18" i="1"/>
  <c r="U19" i="1"/>
  <c r="D31" i="1"/>
  <c r="D39" i="1"/>
  <c r="D35" i="1"/>
  <c r="F44" i="1" l="1"/>
  <c r="V20" i="1"/>
  <c r="W20" i="1" s="1"/>
  <c r="F42" i="1"/>
  <c r="V18" i="1"/>
  <c r="W18" i="1" s="1"/>
  <c r="V21" i="1"/>
  <c r="W21" i="1" s="1"/>
  <c r="F45" i="1"/>
  <c r="V13" i="1"/>
  <c r="W13" i="1" s="1"/>
  <c r="F37" i="1"/>
  <c r="F32" i="1"/>
  <c r="V8" i="1"/>
  <c r="W8" i="1" s="1"/>
  <c r="F46" i="1"/>
  <c r="V22" i="1"/>
  <c r="W22" i="1" s="1"/>
  <c r="V17" i="1"/>
  <c r="W17" i="1" s="1"/>
  <c r="F41" i="1"/>
  <c r="F40" i="1"/>
  <c r="V16" i="1"/>
  <c r="W16" i="1" s="1"/>
  <c r="V9" i="1"/>
  <c r="W9" i="1" s="1"/>
  <c r="F33" i="1"/>
  <c r="F36" i="1"/>
  <c r="V12" i="1"/>
  <c r="W12" i="1" s="1"/>
  <c r="F30" i="1"/>
  <c r="V6" i="1"/>
  <c r="W6" i="1" s="1"/>
  <c r="F34" i="1"/>
  <c r="V10" i="1"/>
  <c r="W10" i="1" s="1"/>
  <c r="V14" i="1"/>
  <c r="W14" i="1" s="1"/>
  <c r="F38" i="1"/>
  <c r="F43" i="1"/>
  <c r="V19" i="1"/>
  <c r="W19" i="1" s="1"/>
</calcChain>
</file>

<file path=xl/sharedStrings.xml><?xml version="1.0" encoding="utf-8"?>
<sst xmlns="http://schemas.openxmlformats.org/spreadsheetml/2006/main" count="936" uniqueCount="330">
  <si>
    <t>ตัวชี้วัด</t>
  </si>
  <si>
    <t>1.2.1  ร้อยละของนักศึกษาที่ได้รับการยกย่องหรือยอมรับในระดับชาติและ/หรือนานาชาติ</t>
  </si>
  <si>
    <t>ผลการดำเนินงาน</t>
  </si>
  <si>
    <t>หน่วยงานเจ้าภาพ</t>
  </si>
  <si>
    <t>กองพัฒนานักศึกษา</t>
  </si>
  <si>
    <t>รอบ 5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</si>
  <si>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</si>
  <si>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</si>
  <si>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</si>
  <si>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</si>
  <si>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</si>
  <si>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</si>
  <si>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</si>
  <si>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</si>
  <si>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รางวัลระดับชาติ</t>
  </si>
  <si>
    <t>รางวัลระดับนานาชาติ</t>
  </si>
  <si>
    <t>รวมทั้งสิ้น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</si>
  <si>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</si>
  <si>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</si>
  <si>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</si>
  <si>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</si>
  <si>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</si>
  <si>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</si>
  <si>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นักปฏิบัติ</t>
  </si>
  <si>
    <t>การสื่อสาร</t>
  </si>
  <si>
    <t>จิตสาธารณะ</t>
  </si>
  <si>
    <t>อื่นๆ</t>
  </si>
  <si>
    <t>รวม</t>
  </si>
  <si>
    <t>ป.ตรี</t>
  </si>
  <si>
    <t>ป.บัณฑิต</t>
  </si>
  <si>
    <t>ป.โท</t>
  </si>
  <si>
    <t>ป.เอก</t>
  </si>
  <si>
    <t>1) คณะครุศาสตร์</t>
  </si>
  <si>
    <t>กรุณาตรวจสอบรายละเอียด 1.2.1 ในระบบให้สอดคล้องกับผลการยืนยันรอบ 4 เดือน ของมหาวิทยาลัย และมีการแก้ไขฐานข้อมูลจำนวนนักศึกษาเทอม 2/2564 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</si>
  <si>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</si>
  <si>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</si>
  <si>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ดำเนินการปรับแก้ไขฐานข้อมูลจำนวนนักศึกษาจากรายงานการลงทะเบียนเทอม 2/2564 กองบริการการศึกษา วันที่ 1 ก.พ. 65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</si>
  <si>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</si>
  <si>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</si>
  <si>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</si>
  <si>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</si>
  <si>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</si>
  <si>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</si>
  <si>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</si>
  <si>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</si>
  <si>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</si>
  <si>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 xml:space="preserve">กรุณาตรวจสอบแบบรายงานรอบ 5 เดือนใหม่ เนื่องจากเปิดเข้าไปแล้วไม่พบข้อมูลและ ไม่มีในเอกสารอ้างอิงการได้รับรางวัล 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</si>
  <si>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</si>
  <si>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</si>
  <si>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</si>
  <si>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</si>
  <si>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</si>
  <si>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</si>
  <si>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</si>
  <si>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</si>
  <si>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</si>
  <si>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ศูนย์การศึกษาจังหวัดอุดรธานี</t>
  </si>
  <si>
    <t>ระดับมหาวิทยาลัย</t>
  </si>
  <si>
    <t>ตัวชี้วัดระดับเจ้าภาพ</t>
  </si>
  <si>
    <t>1.2.1 (S) ระดับความสำเร็จของการดำเนินการตามแนวทางตามตัวชี้วัด 
ร้อยละของนักศึกษาที่ได้รับการยกย่องหรือยอมรับในระดับชาติและ/หรือนานาชาติ</t>
  </si>
  <si>
    <t>คะแนน</t>
  </si>
  <si>
    <t>ไม่พบหลักฐานการดำเนินการ</t>
  </si>
  <si>
    <t>ห้ามลบ สรุปกราฟ</t>
  </si>
  <si>
    <t>จำนวนรางวัล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</si>
  <si>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</si>
  <si>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</si>
  <si>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</si>
  <si>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</si>
  <si>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</si>
  <si>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</si>
  <si>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</si>
  <si>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</si>
  <si>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</si>
  <si>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</si>
  <si>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</si>
  <si>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</si>
  <si>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</si>
  <si>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</si>
  <si>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</si>
  <si>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</si>
  <si>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</si>
  <si>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</si>
  <si>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</si>
  <si>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ชื่อรางวัล</t>
  </si>
  <si>
    <t>หน่วยงานที่ให้รางวัล</t>
  </si>
  <si>
    <t>ระดับรางวัล</t>
  </si>
  <si>
    <t>ระบุด้านของรางวัล</t>
  </si>
  <si>
    <t>ว/ด/ป
ที่ได้รางวัล</t>
  </si>
  <si>
    <t>ผู้ที่ได้รางวัล</t>
  </si>
  <si>
    <t>สาขาวิชา</t>
  </si>
  <si>
    <t>คณะ/วิทยาลัย</t>
  </si>
  <si>
    <t>รหัสนักศึกษา</t>
  </si>
  <si>
    <t>ชั้นปี</t>
  </si>
  <si>
    <t>ชื่อ - สกุล</t>
  </si>
  <si>
    <t>ระดับการศึกษา</t>
  </si>
  <si>
    <t>1) คณะครุศาสตร์</t>
  </si>
  <si>
    <t>รางวัลรองชนะเลิศอันดับ 1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</si>
  <si>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</si>
  <si>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ระดับชาติ</t>
  </si>
  <si>
    <t>P</t>
  </si>
  <si>
    <t xml:space="preserve">นายเนรมิต ไก่แก้ว </t>
  </si>
  <si>
    <t>ปริญญาตรี</t>
  </si>
  <si>
    <t>วิชาภาษาไทย</t>
  </si>
  <si>
    <t xml:space="preserve">รางวัลชนะเลิศ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</si>
  <si>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</si>
  <si>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นายธนวัฒน์ เจิมกระโทก </t>
  </si>
  <si>
    <t>กรุณาเลือกระดับ</t>
  </si>
  <si>
    <t xml:space="preserve">รางวัลรองชนะเลิศ อันดับ 1  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</si>
  <si>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นายเอกรัตน์ ธัญญเจริญ </t>
  </si>
  <si>
    <t>รางวัลเยาวชนคนต้นแบบ ประจำปี ๒๕๖๔ สาขาดนตรีและการแสดง 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</si>
  <si>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</si>
  <si>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>ü</t>
  </si>
  <si>
    <r>
      <t xml:space="preserve">รางวัล </t>
    </r>
    <r>
      <rPr>
        <sz val="16"/>
        <rFont val="Segoe UI Symbol"/>
        <family val="2"/>
      </rPr>
      <t>❝</t>
    </r>
    <r>
      <rPr>
        <sz val="16"/>
        <rFont val="TH SarabunPSK"/>
        <family val="2"/>
      </rPr>
      <t>Children's Award of Thailand</t>
    </r>
    <r>
      <rPr>
        <sz val="16"/>
        <rFont val="Segoe UI Symbol"/>
        <family val="2"/>
      </rPr>
      <t>❞</t>
    </r>
    <r>
      <rPr>
        <sz val="16"/>
        <rFont val="TH SarabunPSK"/>
        <family val="2"/>
      </rPr>
      <t xml:space="preserve"> การค้นหา </t>
    </r>
    <r>
      <rPr>
        <sz val="16"/>
        <rFont val="Segoe UI Symbol"/>
        <family val="2"/>
      </rPr>
      <t>❛</t>
    </r>
    <r>
      <rPr>
        <sz val="16"/>
        <rFont val="TH SarabunPSK"/>
        <family val="2"/>
      </rPr>
      <t>สุดยอดเด็กแห่งประเทศไทย</t>
    </r>
    <r>
      <rPr>
        <sz val="16"/>
        <rFont val="Segoe UI Symbol"/>
        <family val="2"/>
      </rPr>
      <t>❜</t>
    </r>
    <r>
      <rPr>
        <sz val="16"/>
        <rFont val="TH SarabunPSK"/>
        <family val="2"/>
      </rPr>
      <t xml:space="preserve"> สาขาศิลปวัฒนธรรม (เพลงพื้นบ้าน) เนื่องในโอกาสวันเด็กแห่งชาติ ประจำปี 2565</t>
    </r>
  </si>
  <si>
    <t>สภาศิลปินสร้างสรรค์สังคม</t>
  </si>
  <si>
    <t>รางวัลรองชนะเลิศอันดับ 1 การประกวดกลอนระดับภาค ประจำปี 2564 ในระดับอุดมศึกษา ภาคกรุงเทพฯ และปริมณฑล</t>
  </si>
  <si>
    <t xml:space="preserve">จัดโดย สมาคมนักกลอนแห่งกระเทศไทย </t>
  </si>
  <si>
    <t>60131109045
60131109021
60131109002
60131109024</t>
  </si>
  <si>
    <t>5
5
5
5</t>
  </si>
  <si>
    <t>นายอาทิตย์ บุพโต
นายฉัตรชัย สิทธิจรรยากุล
นายธีรโชติ การสี
นายสุรเกียรติ มะสุใส</t>
  </si>
  <si>
    <t>รางวัลรองชนะเลิศ อับดับ 1 ประเภท FIGHTING</t>
  </si>
  <si>
    <t>สมาคมกีฬายูยิตสูแห่งประเทศไทย</t>
  </si>
  <si>
    <t>นางสาวมิลตรา จันทร์ทา</t>
  </si>
  <si>
    <t>ภาษาอังกฤษ</t>
  </si>
  <si>
    <t>รางวัลรองชนะเลิศ อับดับ 2 ประเภท TACHI WAZA</t>
  </si>
  <si>
    <t xml:space="preserve">รางวัลรองชนะเลิศอันดับ 1 การประกวด "#นางสาวอยุธยา2564" #MissAyutthaya2021 </t>
  </si>
  <si>
    <t>งาน "ยอยศยิ่งฟ้า อยุธยามรดกโลก ปี 2564" ณ เวทีกลาง งานยอยศยิ่งฟ้า อยุธยามรดกโลก จังหวัดพระนครศรีอยุธยา</t>
  </si>
  <si>
    <t xml:space="preserve">นางสาวสิรินทร์ ทองประภา </t>
  </si>
  <si>
    <t>การศึกษาปฐมวัย</t>
  </si>
  <si>
    <t xml:space="preserve">ได้รับโล่เชิดชูเกียรติจากรัฐมนตรีว่าการกระทรวงวัฒนธรรม รางวัล “วัฒนคุณาธร” ประจำปี ๒๕๖๔ </t>
  </si>
  <si>
    <t xml:space="preserve">รับโล่เชิดชูเกียรติจากรัฐมนตรีว่าการกระทรวงวัฒนธรรม รางวัล “วัฒนคุณาธร” ผู้ทำคุณประโยชน์ต่อกระทรวงวัฒนธรรม ประจำปี ๒๕๖๔ เนื่องในวันคล้ายวันสถาปนากระทรวงวัฒนธรรม </t>
  </si>
  <si>
    <t xml:space="preserve">นางสาวชาคริยา ปานณรงค์ </t>
  </si>
  <si>
    <t>ภาษาไทย</t>
  </si>
  <si>
    <t>รางวัลพระราชทาน โครงการคัดเลือกนักเรียน นักศึกษา และสถานศึกษา เพื่อรับรางวัลพระราชทาน ประจำปีการศึกษา ๒๕๖๓</t>
  </si>
  <si>
    <t>อาคารหอประชุมคุรุสภา กระทรวงศึกษาธิการ</t>
  </si>
  <si>
    <t xml:space="preserve">นางสาวจิตราพร จิตจุล </t>
  </si>
  <si>
    <t>รางวัล "ทูตแห่งความดี" ประจำปี ๒๕๖๔ ภายใต้โครงการ ๙ เดือน ๙  ๙๙ ทูตแห่งความดี เพื่อความก้าวหน้าอย่างยั่งยืน</t>
  </si>
  <si>
    <t>นายมนัสนันท์  เวียงสมุทร</t>
  </si>
  <si>
    <t>สังคมศึกษา</t>
  </si>
  <si>
    <t xml:space="preserve">ได้รับรางวัลเยาวชนดีเด่นกรุงเทพมหานคร (ประกายเพชร) ครั้งที่ 16 ประจำปี 2564 ด้านพัฒนาเยาวชน ในโครงการเยาวชนดีเด่นกรุงเทพมหานคร (ประกายเพชร) </t>
  </si>
  <si>
    <t>จัดโดยศูนย์เยาวชนกรุงเทพมหานคร ไทย ญี่ปุ่น</t>
  </si>
  <si>
    <t>2) คณะวิทยาศาสตร์และเทคโนโลยี</t>
  </si>
  <si>
    <t>เหรียญทอง Under 23 รุ่นเฟเธอร์เวท 57 กิโลกรัม</t>
  </si>
  <si>
    <t>สมาคมกีฬามวยไทยสมัครเล่นแห่งประเทศไทย</t>
  </si>
  <si>
    <r>
      <t xml:space="preserve">        </t>
    </r>
    <r>
      <rPr>
        <sz val="16"/>
        <color theme="1"/>
        <rFont val="Wingdings"/>
        <charset val="2"/>
      </rPr>
      <t>ü</t>
    </r>
  </si>
  <si>
    <t>นายชัยณรงค์  ยาวะโนภาส</t>
  </si>
  <si>
    <t>วิทยาศาสตร์การกีฬาและสุขภาพ</t>
  </si>
  <si>
    <t>วิทยาศาสตร์และเทคโนโลยี</t>
  </si>
  <si>
    <t xml:space="preserve">รางวัลชนะเลิศ จากการเข้าร่วมแข่งขัน 
รายการ Tiparos Challenge2021 Rising Star Chef: SECRET OF SAUCE
</t>
  </si>
  <si>
    <t xml:space="preserve">บจก. ไพโรจน์ (ทั่งซังฮะ) </t>
  </si>
  <si>
    <t>นางสาวสิริยากรณ์ นวลแก้ว</t>
  </si>
  <si>
    <t>คหกรรมศาสตร์</t>
  </si>
  <si>
    <t>นางสาวภัทรพร อินดำ</t>
  </si>
  <si>
    <t>นายสราวุฒิ อ่วมรอต</t>
  </si>
  <si>
    <t>รางวัล Poster Presentation Award ในงานประชุมวิชาการระดับนานาชาติ The Joint International Conference on Applied Physics and Materials Applications &amp; Applied Magnetism and Ferroelectrics (ICAPMA-JMAG-2021)</t>
  </si>
  <si>
    <t>ICAPMA-JMAG 2021</t>
  </si>
  <si>
    <t>ระดับนานาชาติ</t>
  </si>
  <si>
    <t xml:space="preserve">ระหว่างวัน ที่ 2-3 พ.ย.64 </t>
  </si>
  <si>
    <t xml:space="preserve">นางสาวณิชาภา นิ่มอนงค์ </t>
  </si>
  <si>
    <t xml:space="preserve">แขนงวิชาเคมี สาขาวิทยาศาสตร์และนวัตกรรม </t>
  </si>
  <si>
    <t>แชมป์โลกมวยไทยสมัครเล่น รุ่นเฟเธอร์เวท น้ำหนักไม่เกิน 57 กิโลกรัม</t>
  </si>
  <si>
    <t>สหพันธ์มวยไทยสมัครเล่นนานาชาติ</t>
  </si>
  <si>
    <t>รางวัลชนะเลิศมวลไทยสมัคร รุ่นน้ำหนักไม่เกิน51กิโลกรัม</t>
  </si>
  <si>
    <t>การกีฬาแห่งประเทศไทย</t>
  </si>
  <si>
    <t>ระหว่างวันที่ 18-27 ธ.ค .64</t>
  </si>
  <si>
    <t>นางสาวจิฬาลักษณ์  จามน้อยพรหม</t>
  </si>
  <si>
    <t>รางวัลชนะเลิศปันจักสีลัตชิงชนะเลิศแห่งประเทศไทยรุ่นCชาย</t>
  </si>
  <si>
    <t>สมาคมกีฬาปันจักสีลัตแห่งประเทศไทย</t>
  </si>
  <si>
    <t>15-22 ธ.ค.64</t>
  </si>
  <si>
    <t>รางวัลเหรียญเงิน จากการประกวดสิ่งประดิษฐ์ระดับเยาวชน โครงการ Thailand New Gen Inventor Award 2021</t>
  </si>
  <si>
    <t xml:space="preserve">สำนักงานการวิจัยแห่งชาติ (วช.) </t>
  </si>
  <si>
    <t xml:space="preserve">ระหว่างวันที่ 2 – 6 กุมภาพันธ์ 2565 </t>
  </si>
  <si>
    <t xml:space="preserve">นางสาวสุกัญญา จิตรบรรจง </t>
  </si>
  <si>
    <t xml:space="preserve">สาขาวิชาวิทยาศาสตร์และนวัตกรรม  แขนงวิชาเคมี </t>
  </si>
  <si>
    <t xml:space="preserve">นางสาวสาวิตรี มูลสีดา </t>
  </si>
  <si>
    <t xml:space="preserve">นางสาวพฤฒิอร มีดี </t>
  </si>
  <si>
    <t>รางวัลเหรียญทอง จากการประกวดสิ่งประดิษฐ์ระดับเยาวชน โครงการ Thailand New Gen Inventor Award 2021</t>
  </si>
  <si>
    <r>
      <t xml:space="preserve">         </t>
    </r>
    <r>
      <rPr>
        <sz val="16"/>
        <color theme="1"/>
        <rFont val="Wingdings"/>
        <charset val="2"/>
      </rPr>
      <t>ü</t>
    </r>
  </si>
  <si>
    <t xml:space="preserve">นางสาวโยฐิตา จันทรส </t>
  </si>
  <si>
    <t>สาขาวิชาวิทยาศาสตร์และนวัตกรรม  แขนงวิชาฟิสิกส์</t>
  </si>
  <si>
    <t xml:space="preserve">นายกัมพล กุรัมย์ </t>
  </si>
  <si>
    <t>รางวัลรองชนะเลิศอันดับ 2 จากการประกวดสิ่งประดิษฐ์ระดับเยาวชน โครงการ Thailand New Gen Inventor Award 2021</t>
  </si>
  <si>
    <t>3) คณะมนุษศาสตร์และสังคมศาสตร์</t>
  </si>
  <si>
    <t>รางวัลรองชนะเลิศ อับดับ 2 ประเภท FIGHTING</t>
  </si>
  <si>
    <t>นายพชรพล วงษ์มั่น</t>
  </si>
  <si>
    <t>มนุษยศาสตร์และสังคมศาสตร์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</si>
  <si>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"การเรียนรู้ของเครื่องเพื่อติดตามภัยแล้งใน จังหวัดนครราชสีมา ด้วยเทคโนโลยีภูมิสารสนเทศ"</t>
  </si>
  <si>
    <t>มหาวิทยาลัยศรีนครินทรวิโรฒ</t>
  </si>
  <si>
    <t>ระหว่างวันที่ 21 – 22 มกราคม 2565</t>
  </si>
  <si>
    <t>นางสาวพรพรรณ ภูพันดุง</t>
  </si>
  <si>
    <t xml:space="preserve">ภูมิศาสตร์และภูมิสารสนเทศ </t>
  </si>
  <si>
    <t>รางวัลเหรียญเงิน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"การจำแนกพันธุ์ไม้ป่าชายเลนด้วยแบบจำลองการเรียนรู้ของเครื่อง Machine Learning กรณีศึกษา อำเภออัมพวา จังหวัดสมุทรสงคราม"</t>
  </si>
  <si>
    <t xml:space="preserve">นางสาวนิรัณยา แก้วบัวดี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</si>
  <si>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"สองทศวรรษแห่งการเปลี่ยนแปลงการใช้ประโยชน์ที่ดินบริเวณเกาะช้าง จังหวัดตราด ประเทศไทย"</t>
  </si>
  <si>
    <t xml:space="preserve">นางสาวประณิตา จังพานิช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</si>
  <si>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"ความสัมพันธ์ระหว่างปริมาณการใช้ไฟฟ้าในพื้นที่ภาคตะวันออกกับการใช้ประโยชน์ที่ดิน จำนวนประชากรและระดับเศรษฐกิจของประเทศไทย"</t>
  </si>
  <si>
    <t xml:space="preserve">นางสาวฐิติพร ทรัพย์เจริญ </t>
  </si>
  <si>
    <t>รางวัลเหรียญทองแดง การประชุมวิชาการนิสิตนักศึกษาภูมิศาสตร์และภูมิสารสนเทศศาสตร์แห่งประเทศไทย ครั้งที่ 14 (TSG 14th) กับผลงานเรื่อง "การเปลี่ยนแปลงของพื้นที่ป่าชายเลนโดยใช้ข้อมูลภาพถ่ายดาวเทียมในปี 2554 2559 และ 2564 กรณีศึกษา ตำบลยี่สาร อำเภออัมพวา จังหวัดสมุทรสงคราม"</t>
  </si>
  <si>
    <t xml:space="preserve">นางสาวณัฐวรรณ พิกุลทอง </t>
  </si>
  <si>
    <t>4) คณะวิทยาการจัดการ</t>
  </si>
  <si>
    <t xml:space="preserve">รางวัลชมเชย
ด้านความคิดสร้างสรรค์การออกแบบ
และผลิตสื่อออนไลน์ </t>
  </si>
  <si>
    <t>สำนักงานสรรพากรพื้นที่กรุงเทพมหานคร 1</t>
  </si>
  <si>
    <t>นางสาวปภาดา สุภัคพัฒนะพร</t>
  </si>
  <si>
    <t xml:space="preserve">สาขาการบัญชี </t>
  </si>
  <si>
    <t xml:space="preserve">คณะวิทยาการจัดการ </t>
  </si>
  <si>
    <t xml:space="preserve">รางวัล Popular Vote 
ด้านความคิดสร้างสรรค์การออกแบบ
และผลิตสื่อออนไลน์ </t>
  </si>
  <si>
    <t>รองชนะเลิศอันดับ 1
Miss Earth Land Thailand 2021</t>
  </si>
  <si>
    <t>กองประกวด Miss Earth Thailand 2021</t>
  </si>
  <si>
    <t>นางสาวศศิปภา ปภณธีร์ธนาภูมิ</t>
  </si>
  <si>
    <t xml:space="preserve">แขนงวิชาการจัดการธุรกิจบริการ </t>
  </si>
  <si>
    <t>นางสาวปริณดา สุดภู่ทอง</t>
  </si>
  <si>
    <t>สาขาการเงินการธนาคาร</t>
  </si>
  <si>
    <t>นางสาวณัฐสุชา ศรกาญจนอัมพร</t>
  </si>
  <si>
    <t xml:space="preserve">สาขาการเงินการธนาคาร </t>
  </si>
  <si>
    <t>นายเทวินทร์ เลิศพนากร</t>
  </si>
  <si>
    <t>คอมพิวเตอร์ธุรกิจ</t>
  </si>
  <si>
    <t xml:space="preserve">รางวัลรองชนะเลิศอันดับ 5 รุ่น Miss 
Teen 16-19 ในการประกวด Miss
Teen Junior Idol Thailand 2021 </t>
  </si>
  <si>
    <t xml:space="preserve">เรือนนาฏอนงค์ Fairy Kids Contest และ WOW 
Pageantry Thailand </t>
  </si>
  <si>
    <t xml:space="preserve">รางวัล "กินรีทอง" มหาชน ครั้งที่ 7
ประจำปี 2564 </t>
  </si>
  <si>
    <t xml:space="preserve">ชมรมปันน้ำใจอุ่นไอรัก และพันธมิตร </t>
  </si>
  <si>
    <t>6) คณะศิลปกรรมศาสตร์</t>
  </si>
  <si>
    <t>รางวัลรองชนะเสิศ อันดับที่ 4 การออกบบชุดผ้าไทยร่วมสมัย</t>
  </si>
  <si>
    <t>กระทรวงวัฒนธรรม , กรมหม่อนไหม , การท่องเที่ยวแห่งประเทศไทย , สมาคมส่งเสริมผ้าไหมไทย</t>
  </si>
  <si>
    <t>28 ตุลาคม 2564</t>
  </si>
  <si>
    <t>นายปัณณวิชญ์  ฟักศรีเมือง</t>
  </si>
  <si>
    <t>สาขาวิชาการออกแบบเครื่องแต่งกาย</t>
  </si>
  <si>
    <t>คณะศิลปกรรมศาสตร์</t>
  </si>
  <si>
    <t>Gold Medal  การประกวดสิ่งประดิษฐ์และนวัตกรรมนานาชาติ ในงาน 2021 
ณ Hong Kong Convention and Exhibition Center เกาะฮ่องกง</t>
  </si>
  <si>
    <t xml:space="preserve">IIDC Hong Kong International Invention and Design Competition  (IIDC 2021) </t>
  </si>
  <si>
    <t>3 ธันวาคม 2564</t>
  </si>
  <si>
    <t>นายณัฎฐ  สิงหา</t>
  </si>
  <si>
    <t>สาขาวิชาการออกแบบผลิตภัณฑ์สร้างสรรค์</t>
  </si>
  <si>
    <t xml:space="preserve">Gold Medal การประกวดสิ่งประดิษฐ์และนวัตกรรมนานาชาติ ในงาน 2021 ณ The Ambassador Hotel-Taipei ประเทศไต้หวัน </t>
  </si>
  <si>
    <t>18 พฤศจิกายน 2564</t>
  </si>
  <si>
    <t xml:space="preserve">นางสาวอชิรญา แสงอินทร์  </t>
  </si>
  <si>
    <t xml:space="preserve">Gold Medal  รางวัลในงานประกวดสิ่งประดิษฐ์และนวัตกรรมนานาชาติ 2021 International Innovation and Invention Competition (IIIC 2021) </t>
  </si>
  <si>
    <t xml:space="preserve"> 2021 International Innovation and Invention Competition (IIIC 2021) </t>
  </si>
  <si>
    <t>นางสาวจารุวรรณ กุฌาเลย</t>
  </si>
  <si>
    <t>2-4 ธันวาคม 2564</t>
  </si>
  <si>
    <t xml:space="preserve">นางสาวรัตนาภรณ์ ผ่องพันเลิศ </t>
  </si>
  <si>
    <t>7) บัณฑิตวิทยาลัย</t>
  </si>
  <si>
    <t>วิทยุโทรทัศน์แห่งชาติ พิฆเนศวร ประจำปี 2564 สาขารายการส่งเสริมอนุรักษ์สิ่งแวดล้อมดีเด่น</t>
  </si>
  <si>
    <t>สมัชชานักจัดรายการข่าววิทยุ โทรทัศน์หนังสือพิมพ์แห่งประเทศไทย</t>
  </si>
  <si>
    <t>คุณบุรินทร์ เหมทัต</t>
  </si>
  <si>
    <t>สาขาวิชาการบริหารการพัฒนา</t>
  </si>
  <si>
    <t>บัณฑิตวิทยาลัย</t>
  </si>
  <si>
    <t xml:space="preserve">วิทยุโทรทัศน์แห่งชาติ พิฆเนศวร ประจำปี 2564 </t>
  </si>
  <si>
    <t>คุณสุขวรรณ สุทธิวงศ์</t>
  </si>
  <si>
    <t>บุคคลตัวอย่างแห่งชาติ ประจำปี 2564 สาขาบุคคลผู้พัฒนาการทหารและป้องกันประเทศดีเด่น</t>
  </si>
  <si>
    <t>กรมกิจการพลเรือนทหารบก กองบัญชาการกองทัพบก</t>
  </si>
  <si>
    <t>พันเอก ธนวัชระ วิเศษศรี</t>
  </si>
  <si>
    <t>สตรีตัวอย่างแห่งปี ประจำปี 2564 สาขาบริหารและพัฒนาองค์กร</t>
  </si>
  <si>
    <t>มูลนิธิเพื่อสังคมไทย</t>
  </si>
  <si>
    <t>คุณสิรินภัสธา ศิรินภัสโภคิน</t>
  </si>
  <si>
    <t>บุคคลตัวอย่างภาคธุรกิจแห่งปี 2021 ภาคธุรกิจเทคโนโลยีสารสนเทศและการสื่อสาร</t>
  </si>
  <si>
    <t xml:space="preserve">มูลนิธิสภาวิทยาศาสตร์และเทคโนโลยีแห่งประเทศไทย </t>
  </si>
  <si>
    <t>9 ธันวาคม 2564</t>
  </si>
  <si>
    <t>นายวิโรจน์ ศิริรัตนรักษ์</t>
  </si>
  <si>
    <t>ปริญญาเอก</t>
  </si>
  <si>
    <t>นวัตกรรมการจัดการ</t>
  </si>
  <si>
    <t>นวัตกรรมและการจัดการ</t>
  </si>
  <si>
    <t xml:space="preserve">บุคคลต้นแบบแห่งชาติ คนดีของสังคม ประจำปี พุทธศักราช 2564 </t>
  </si>
  <si>
    <t>สมาคมเพื่อการศึกษาทางไกล</t>
  </si>
  <si>
    <t>7 พฤศจิกายน 2564</t>
  </si>
  <si>
    <t>นายเมธี หวานชะเอม</t>
  </si>
  <si>
    <t>ปริญญาโท</t>
  </si>
  <si>
    <t xml:space="preserve">นวัตกรรมการจัดการทุนมนุษย์และการประกอบการ </t>
  </si>
  <si>
    <t>นางสาวนิภาพร สอ้อนรัมย์</t>
  </si>
  <si>
    <t xml:space="preserve">รางวัลที่ 1 ประเภททีม แข่งขันเกม FIFA ONLINE </t>
  </si>
  <si>
    <t>บริษัท การีนา ออนไลน์ (ประเทศไทย) จำกัดและสมาคมกีฬาอีสปอร์ตแห่งประเทศไทย</t>
  </si>
  <si>
    <t>23 ต.ค 2564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</si>
  <si>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</si>
  <si>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</si>
  <si>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</si>
  <si>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รางวัลชนะเลิศ ประเภททีม แข่งขันเกม Valorant  </t>
  </si>
  <si>
    <t>VALORANT ประเทศไทยและสมาคมกีฬาอีสปอร์ตแห่งประเทศไทย</t>
  </si>
  <si>
    <t>25 ม.ค 2565</t>
  </si>
  <si>
    <t>นายณัฐวัฒน์ สิโนรัตน์</t>
  </si>
  <si>
    <t xml:space="preserve">รางวัล Zerprized Prize ในการเข้าร่วมการแข่งขัน pitching the third Sustainability Hackathon 2021 “Finish the unfinished“ ณ สถาบัน Asian Institute of Technology (AIT) </t>
  </si>
  <si>
    <t>Asian Institute of Technology (AIT)</t>
  </si>
  <si>
    <t>√</t>
  </si>
  <si>
    <t xml:space="preserve">นายปริญญา คามุดปอพาน  </t>
  </si>
  <si>
    <t>การจัดการโลจิสติกส์ (นานาชาติ)</t>
  </si>
  <si>
    <t>วิทยาลัยโลจิสติกส์และซัพพลายเชน</t>
  </si>
  <si>
    <t>62127344004</t>
  </si>
  <si>
    <t>นายกิตติพงษ์ นาน้ำเชี่ยว</t>
  </si>
  <si>
    <t>62127344003</t>
  </si>
  <si>
    <t>นายพีรวิชญ์ จินานุสรณ์</t>
  </si>
  <si>
    <t>รางวัลรองชนะเลิศอันดับ 1 กีฬาจักรยานประเภทลู่ ทีมเปอร์ซูท 4 กิโลเมตร</t>
  </si>
  <si>
    <t>การกีฬาแห่งประเทศไทย ร่วมกับจังหวัดปราจีนบุรี</t>
  </si>
  <si>
    <t>ช่วงที่ 1 18-27 ธ.ค. 64 ช่วงที่ 2  8-16 ม.ค.65</t>
  </si>
  <si>
    <t xml:space="preserve">นายภูริเดช พ่อค้า </t>
  </si>
  <si>
    <t>การจัดการโลจิสติกส์</t>
  </si>
  <si>
    <t>รางวัลรองชนะเลิศอันดับ 1 กีฬาจักรยานประเภทลู่ ไทม์ไทรอัล 1 กิโลเมตร</t>
  </si>
  <si>
    <t>รางวัลรองชนะเลิศอันดับ 1 กีฬาจักรยานประเภทลู่ ทีมสปรินท์</t>
  </si>
  <si>
    <t>รางวัลรองชนะเลิศอันดับ 2 กีฬาจักรยานประเภทลู่ สแคลช 8 กิโลเมตร</t>
  </si>
  <si>
    <t>รางวัลรองชนะเลิศอันดับ 2 กีฬาจักรยานประเภทลู่ เปอร์ซูท 4 กิโลเมตร</t>
  </si>
  <si>
    <t>นางสาวชนิตา เขตรรัตน์</t>
  </si>
  <si>
    <t>บริหารงานตำรวจ</t>
  </si>
  <si>
    <t>วิทยาลัยการเมืองและการปกครอง</t>
  </si>
  <si>
    <t>รางวัลรองชนะเลิศ อับดับ 1 ประเภท  TACHI WAZA</t>
  </si>
  <si>
    <t>แชมป์ฟุตบอลแห่งชาติอาเซียน 2020 หรือ เอเอฟเอฟ ซูซูกิ คัพ 2020 (นักกีฬาฟุตบอล ตำแหน่งกองกลาง)</t>
  </si>
  <si>
    <t>สหพันธ์ฟุตบอลอาเซียน</t>
  </si>
  <si>
    <t>นายกฤษดา กาแมน</t>
  </si>
  <si>
    <t>รัฐศาสตร์ (การเมืองการปกครอง)</t>
  </si>
  <si>
    <t>รางวัลบทความวิจัยดีเด่น</t>
  </si>
  <si>
    <t xml:space="preserve">ความร่วมมือของมหาวิทยาลัยราชภัฏสวนสุนันทา มหาวิทยาลัยราชภัฏธนบุรี มหาวิทยาลัยราชภัฏหมู่บ้านจอมบึง  มหาวิทยาลัยราชภัฏจันทรเกษม มหาวิทยาลัยราชภัฏอุตรดิตถ์ มหาวิทยาลัยเชียงใหม่ มหาวิทยาลัยแม่โจ้ สำนักงานคณะกรรมการการอุดมศึกษา สำนักงานคณะกรรมการวิจัยแห่งชาติ </t>
  </si>
  <si>
    <t xml:space="preserve"> 16-ธ.ค.-64</t>
  </si>
  <si>
    <t>นางสาวรุ่งอรุณ เมืองมนต์</t>
  </si>
  <si>
    <t>นิติศาสตร์</t>
  </si>
  <si>
    <t>รางวัลชนะเลิศ อันดับ 2 ประเภทภาคบรรยาย ด้านสังคมศาสตร์ (กฎหมาย)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</si>
  <si>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</si>
  <si>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นางสาวเพชรดา  ระเบียบ</t>
  </si>
  <si>
    <t>ผู้ทำคุณประโยชน์ให้แก่มหาวิทยาลัยเทคโนโลยีราชมงคลพระนคร ประเภทบุคคล ประจำปี 2564</t>
  </si>
  <si>
    <t>มหาวิทยาลัยเทคโนโลยีราชมงคลพระนคร</t>
  </si>
  <si>
    <t>นายสมชาย ธนกุสุมาลย์</t>
  </si>
  <si>
    <t>รัฐศาสตรมหาบัณฑิต (การเมืองการปกครอง)</t>
  </si>
  <si>
    <t>รางวัลเหรียญเงินและรางวัลเหรียญทองแดง การแข่งขัน E-GAT ยกน้ำหนักชิงชนะเลิศแห่งประเทศไทย</t>
  </si>
  <si>
    <t>สมาคมยกน้ำหนักแห่งประเทศไทย</t>
  </si>
  <si>
    <t>นางสาวสุวัจนี  ม่วงมะเริง</t>
  </si>
  <si>
    <t xml:space="preserve">การแข่งขันรถยนต์ทางเรียบชิงแชมป์ประเทศไทย ประจำปี 2564 รายการ TOYO TIRES Racing Car THAILAND 2021 รุ่น (C38 - SN) MITSUBISHI RACING &amp; Bangkapi motor 4 mm. VP32 CLASS - SUPER NA  </t>
  </si>
  <si>
    <t>TOYO TIRES THAILAND</t>
  </si>
  <si>
    <t xml:space="preserve">วันที่ 10-12 ธันวาคม พ.ศ.2564 </t>
  </si>
  <si>
    <t xml:space="preserve">นายภูตะวัน  สุวรรณวนิช </t>
  </si>
  <si>
    <t>ภาพยนตร์และสื่อดิจิทัล</t>
  </si>
  <si>
    <t>วิทยาลัยนิเทศศาสตร์</t>
  </si>
  <si>
    <t>มิสแกรนด์ฉะเชิงเทรา2021-2022</t>
  </si>
  <si>
    <t>Miss Grand ฉะเชิงเทรา 2021</t>
  </si>
  <si>
    <t>วันที่  18 เมษายน พ.ศ.2564</t>
  </si>
  <si>
    <t>นางสาวกรรวี  สัมปัดติกร</t>
  </si>
  <si>
    <t>การโฆษณาและการสื่อการตลาด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</si>
</sst>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  <numFmt numFmtId="191" formatCode="[$-107041E]d\ mmm\ yy;@"/>
  </numFmts>
  <fonts count="3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name val="Segoe UI Symbol"/>
      <family val="2"/>
    </font>
    <font>
      <sz val="16"/>
      <name val="Wingdings 2"/>
      <family val="1"/>
      <charset val="2"/>
    </font>
    <font>
      <sz val="16"/>
      <color rgb="FFFF0000"/>
      <name val="Wingdings 2"/>
      <family val="1"/>
      <charset val="2"/>
    </font>
    <font>
      <sz val="16"/>
      <color theme="1"/>
      <name val="Agency FB"/>
      <family val="2"/>
    </font>
    <font>
      <sz val="16"/>
      <color rgb="FF050505"/>
      <name val="TH SarabunPSK"/>
      <family val="2"/>
    </font>
    <font>
      <sz val="16"/>
      <color theme="1"/>
      <name val="TH Niramit AS"/>
    </font>
    <font>
      <sz val="16"/>
      <color rgb="FFFF0000"/>
      <name val="Wingdings"/>
      <charset val="2"/>
    </font>
    <font>
      <sz val="11"/>
      <color rgb="FFFF000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9" fontId="24" fillId="0" borderId="0" applyFont="0" applyFill="0" applyBorder="0" applyAlignment="0" applyProtection="0"/>
  </cellStyleXfs>
  <cellXfs count="28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/>
    <xf numFmtId="0" fontId="4" fillId="6" borderId="0" xfId="0" applyFont="1" applyFill="1" applyAlignment="1">
      <alignment horizontal="left" vertical="top"/>
    </xf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3" fillId="4" borderId="5" xfId="0" applyFont="1" applyFill="1" applyBorder="1"/>
    <xf numFmtId="0" fontId="2" fillId="3" borderId="5" xfId="0" applyFont="1" applyFill="1" applyBorder="1" applyAlignment="1">
      <alignment vertical="top"/>
    </xf>
    <xf numFmtId="0" fontId="3" fillId="4" borderId="5" xfId="0" applyFont="1" applyFill="1" applyBorder="1"/>
    <xf numFmtId="0" fontId="2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2" fontId="4" fillId="6" borderId="16" xfId="0" applyNumberFormat="1" applyFont="1" applyFill="1" applyBorder="1" applyAlignment="1">
      <alignment horizontal="center" vertical="top" wrapText="1"/>
    </xf>
    <xf numFmtId="188" fontId="4" fillId="6" borderId="16" xfId="0" applyNumberFormat="1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 wrapText="1"/>
    </xf>
    <xf numFmtId="0" fontId="3" fillId="0" borderId="20" xfId="0" applyFont="1" applyBorder="1"/>
    <xf numFmtId="187" fontId="10" fillId="6" borderId="21" xfId="0" applyNumberFormat="1" applyFont="1" applyFill="1" applyBorder="1" applyAlignment="1">
      <alignment horizontal="center" vertical="top" wrapText="1"/>
    </xf>
    <xf numFmtId="0" fontId="11" fillId="6" borderId="18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 wrapText="1"/>
    </xf>
    <xf numFmtId="188" fontId="4" fillId="6" borderId="18" xfId="0" applyNumberFormat="1" applyFont="1" applyFill="1" applyBorder="1" applyAlignment="1">
      <alignment horizontal="center" vertical="top" wrapText="1"/>
    </xf>
    <xf numFmtId="0" fontId="13" fillId="6" borderId="19" xfId="0" applyFont="1" applyFill="1" applyBorder="1" applyAlignment="1">
      <alignment horizontal="center" vertical="top" wrapText="1"/>
    </xf>
    <xf numFmtId="0" fontId="11" fillId="6" borderId="12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left" vertical="top" wrapText="1"/>
    </xf>
    <xf numFmtId="0" fontId="14" fillId="13" borderId="18" xfId="0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4" fillId="6" borderId="18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2" fontId="11" fillId="6" borderId="12" xfId="0" applyNumberFormat="1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/>
    </xf>
    <xf numFmtId="0" fontId="11" fillId="6" borderId="18" xfId="0" applyFont="1" applyFill="1" applyBorder="1" applyAlignment="1">
      <alignment horizontal="center" vertical="top"/>
    </xf>
    <xf numFmtId="0" fontId="12" fillId="12" borderId="12" xfId="0" applyFont="1" applyFill="1" applyBorder="1" applyAlignment="1">
      <alignment horizontal="center" vertical="top" wrapText="1"/>
    </xf>
    <xf numFmtId="0" fontId="12" fillId="12" borderId="12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12" fillId="6" borderId="18" xfId="0" applyFont="1" applyFill="1" applyBorder="1" applyAlignment="1">
      <alignment horizontal="center" vertical="top"/>
    </xf>
    <xf numFmtId="0" fontId="15" fillId="3" borderId="19" xfId="0" applyFont="1" applyFill="1" applyBorder="1" applyAlignment="1">
      <alignment horizontal="center" vertical="top" wrapText="1"/>
    </xf>
    <xf numFmtId="0" fontId="15" fillId="3" borderId="22" xfId="0" applyFont="1" applyFill="1" applyBorder="1" applyAlignment="1">
      <alignment horizontal="center" vertical="top" wrapText="1"/>
    </xf>
    <xf numFmtId="0" fontId="15" fillId="3" borderId="20" xfId="0" applyFont="1" applyFill="1" applyBorder="1" applyAlignment="1">
      <alignment horizontal="center" vertical="top" wrapText="1"/>
    </xf>
    <xf numFmtId="187" fontId="16" fillId="3" borderId="18" xfId="0" applyNumberFormat="1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center" vertical="top" wrapText="1"/>
    </xf>
    <xf numFmtId="2" fontId="15" fillId="10" borderId="18" xfId="0" applyNumberFormat="1" applyFont="1" applyFill="1" applyBorder="1" applyAlignment="1">
      <alignment horizontal="center" vertical="top" wrapText="1"/>
    </xf>
    <xf numFmtId="188" fontId="15" fillId="10" borderId="18" xfId="0" applyNumberFormat="1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" fillId="14" borderId="18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left" vertical="top" wrapText="1"/>
    </xf>
    <xf numFmtId="0" fontId="18" fillId="14" borderId="18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19" fillId="16" borderId="12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188" fontId="4" fillId="6" borderId="18" xfId="0" applyNumberFormat="1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17" borderId="0" xfId="0" applyFont="1" applyFill="1"/>
    <xf numFmtId="0" fontId="20" fillId="18" borderId="0" xfId="0" applyFont="1" applyFill="1"/>
    <xf numFmtId="0" fontId="21" fillId="19" borderId="0" xfId="0" applyFont="1" applyFill="1" applyAlignment="1">
      <alignment horizontal="left" vertical="top"/>
    </xf>
    <xf numFmtId="0" fontId="7" fillId="18" borderId="0" xfId="0" applyFont="1" applyFill="1"/>
    <xf numFmtId="0" fontId="22" fillId="20" borderId="0" xfId="0" applyFont="1" applyFill="1"/>
    <xf numFmtId="0" fontId="23" fillId="21" borderId="0" xfId="0" applyFont="1" applyFill="1" applyAlignment="1">
      <alignment horizontal="left" vertical="top"/>
    </xf>
    <xf numFmtId="190" fontId="4" fillId="6" borderId="0" xfId="1" applyNumberFormat="1" applyFont="1" applyFill="1" applyBorder="1" applyAlignment="1">
      <alignment horizontal="left" vertical="top"/>
    </xf>
    <xf numFmtId="2" fontId="4" fillId="6" borderId="0" xfId="0" applyNumberFormat="1" applyFont="1" applyFill="1" applyAlignment="1">
      <alignment horizontal="left" vertical="top"/>
    </xf>
    <xf numFmtId="190" fontId="23" fillId="21" borderId="0" xfId="1" applyNumberFormat="1" applyFont="1" applyFill="1" applyBorder="1" applyAlignment="1">
      <alignment horizontal="left" vertical="top"/>
    </xf>
    <xf numFmtId="0" fontId="22" fillId="17" borderId="0" xfId="0" applyFont="1" applyFill="1"/>
    <xf numFmtId="0" fontId="23" fillId="6" borderId="0" xfId="0" applyFont="1" applyFill="1" applyAlignment="1">
      <alignment horizontal="left" vertical="top"/>
    </xf>
    <xf numFmtId="190" fontId="23" fillId="6" borderId="0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vertical="top"/>
    </xf>
    <xf numFmtId="0" fontId="3" fillId="0" borderId="23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1" fillId="8" borderId="6" xfId="0" applyFont="1" applyFill="1" applyBorder="1" applyAlignment="1">
      <alignment horizontal="center" vertical="top"/>
    </xf>
    <xf numFmtId="0" fontId="2" fillId="6" borderId="0" xfId="0" applyFont="1" applyFill="1" applyAlignment="1">
      <alignment vertical="top"/>
    </xf>
    <xf numFmtId="0" fontId="23" fillId="6" borderId="0" xfId="0" applyFont="1" applyFill="1" applyAlignment="1">
      <alignment horizontal="center" vertical="center"/>
    </xf>
    <xf numFmtId="0" fontId="4" fillId="6" borderId="22" xfId="0" applyFont="1" applyFill="1" applyBorder="1" applyAlignment="1">
      <alignment horizontal="left" vertical="top"/>
    </xf>
    <xf numFmtId="0" fontId="15" fillId="3" borderId="24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3" fillId="4" borderId="22" xfId="0" applyFont="1" applyFill="1" applyBorder="1"/>
    <xf numFmtId="0" fontId="3" fillId="4" borderId="20" xfId="0" applyFont="1" applyFill="1" applyBorder="1"/>
    <xf numFmtId="0" fontId="15" fillId="3" borderId="24" xfId="0" applyFont="1" applyFill="1" applyBorder="1" applyAlignment="1">
      <alignment horizontal="center" vertical="center" wrapText="1"/>
    </xf>
    <xf numFmtId="0" fontId="3" fillId="4" borderId="16" xfId="0" applyFont="1" applyFill="1" applyBorder="1"/>
    <xf numFmtId="0" fontId="15" fillId="3" borderId="18" xfId="0" applyFont="1" applyFill="1" applyBorder="1" applyAlignment="1">
      <alignment horizontal="center" vertical="center"/>
    </xf>
    <xf numFmtId="0" fontId="19" fillId="22" borderId="1" xfId="0" applyFont="1" applyFill="1" applyBorder="1" applyAlignment="1">
      <alignment horizontal="left" vertical="center"/>
    </xf>
    <xf numFmtId="0" fontId="19" fillId="22" borderId="2" xfId="0" applyFont="1" applyFill="1" applyBorder="1" applyAlignment="1">
      <alignment horizontal="left" vertical="center"/>
    </xf>
    <xf numFmtId="0" fontId="19" fillId="22" borderId="3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15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1" fillId="17" borderId="18" xfId="0" applyFont="1" applyFill="1" applyBorder="1" applyAlignment="1">
      <alignment horizontal="center" vertical="top"/>
    </xf>
    <xf numFmtId="0" fontId="26" fillId="17" borderId="12" xfId="0" applyFont="1" applyFill="1" applyBorder="1" applyAlignment="1">
      <alignment vertical="top" wrapText="1"/>
    </xf>
    <xf numFmtId="0" fontId="26" fillId="17" borderId="12" xfId="0" applyFont="1" applyFill="1" applyBorder="1" applyAlignment="1">
      <alignment horizontal="left" vertical="top" wrapText="1"/>
    </xf>
    <xf numFmtId="0" fontId="27" fillId="17" borderId="12" xfId="0" applyFont="1" applyFill="1" applyBorder="1" applyAlignment="1">
      <alignment horizontal="center" vertical="top" wrapText="1"/>
    </xf>
    <xf numFmtId="0" fontId="26" fillId="17" borderId="16" xfId="0" applyFont="1" applyFill="1" applyBorder="1" applyAlignment="1">
      <alignment horizontal="left" vertical="top" wrapText="1"/>
    </xf>
    <xf numFmtId="15" fontId="26" fillId="17" borderId="16" xfId="0" applyNumberFormat="1" applyFont="1" applyFill="1" applyBorder="1" applyAlignment="1">
      <alignment horizontal="left" vertical="top" wrapText="1"/>
    </xf>
    <xf numFmtId="0" fontId="26" fillId="17" borderId="16" xfId="0" applyFont="1" applyFill="1" applyBorder="1" applyAlignment="1">
      <alignment horizontal="center" vertical="top" wrapText="1"/>
    </xf>
    <xf numFmtId="0" fontId="26" fillId="17" borderId="20" xfId="0" applyFont="1" applyFill="1" applyBorder="1" applyAlignment="1">
      <alignment horizontal="left" vertical="top" wrapText="1"/>
    </xf>
    <xf numFmtId="0" fontId="26" fillId="17" borderId="18" xfId="0" applyFont="1" applyFill="1" applyBorder="1" applyAlignment="1">
      <alignment horizontal="left" vertical="top" wrapText="1"/>
    </xf>
    <xf numFmtId="15" fontId="26" fillId="17" borderId="18" xfId="0" applyNumberFormat="1" applyFont="1" applyFill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6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top"/>
    </xf>
    <xf numFmtId="0" fontId="11" fillId="0" borderId="18" xfId="0" applyFont="1" applyBorder="1" applyAlignment="1">
      <alignment horizontal="left" vertical="top"/>
    </xf>
    <xf numFmtId="15" fontId="11" fillId="0" borderId="18" xfId="0" applyNumberFormat="1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11" fillId="0" borderId="0" xfId="0" applyFont="1" applyAlignment="1">
      <alignment vertical="top" wrapText="1"/>
    </xf>
    <xf numFmtId="15" fontId="11" fillId="0" borderId="0" xfId="0" applyNumberFormat="1" applyFont="1" applyAlignment="1">
      <alignment horizontal="left" vertical="top"/>
    </xf>
    <xf numFmtId="0" fontId="11" fillId="0" borderId="2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/>
    </xf>
    <xf numFmtId="0" fontId="30" fillId="0" borderId="12" xfId="0" applyFont="1" applyBorder="1" applyAlignment="1">
      <alignment horizontal="center" vertical="top"/>
    </xf>
    <xf numFmtId="15" fontId="12" fillId="0" borderId="12" xfId="0" applyNumberFormat="1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14" fontId="4" fillId="0" borderId="18" xfId="0" applyNumberFormat="1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/>
    </xf>
    <xf numFmtId="15" fontId="4" fillId="0" borderId="18" xfId="0" applyNumberFormat="1" applyFont="1" applyBorder="1" applyAlignment="1">
      <alignment horizontal="left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31" fillId="0" borderId="24" xfId="0" applyFont="1" applyBorder="1" applyAlignment="1">
      <alignment vertical="top"/>
    </xf>
    <xf numFmtId="15" fontId="4" fillId="0" borderId="1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/>
    </xf>
    <xf numFmtId="0" fontId="31" fillId="0" borderId="26" xfId="0" applyFont="1" applyBorder="1" applyAlignment="1">
      <alignment vertical="top"/>
    </xf>
    <xf numFmtId="15" fontId="4" fillId="0" borderId="23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31" fillId="0" borderId="16" xfId="0" applyFont="1" applyBorder="1" applyAlignment="1">
      <alignment vertical="top"/>
    </xf>
    <xf numFmtId="15" fontId="4" fillId="0" borderId="4" xfId="0" applyNumberFormat="1" applyFont="1" applyBorder="1" applyAlignment="1">
      <alignment horizontal="left" vertical="top"/>
    </xf>
    <xf numFmtId="49" fontId="4" fillId="0" borderId="18" xfId="0" applyNumberFormat="1" applyFont="1" applyBorder="1" applyAlignment="1">
      <alignment horizontal="left" vertical="top"/>
    </xf>
    <xf numFmtId="0" fontId="31" fillId="0" borderId="24" xfId="0" applyFont="1" applyBorder="1" applyAlignment="1">
      <alignment horizontal="left" vertical="top"/>
    </xf>
    <xf numFmtId="0" fontId="31" fillId="0" borderId="26" xfId="0" applyFont="1" applyBorder="1" applyAlignment="1">
      <alignment horizontal="left" vertical="top"/>
    </xf>
    <xf numFmtId="0" fontId="31" fillId="0" borderId="1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top"/>
    </xf>
    <xf numFmtId="0" fontId="32" fillId="0" borderId="12" xfId="0" applyFont="1" applyBorder="1" applyAlignment="1">
      <alignment horizontal="left" vertical="top"/>
    </xf>
    <xf numFmtId="0" fontId="27" fillId="0" borderId="18" xfId="0" applyFont="1" applyBorder="1" applyAlignment="1">
      <alignment horizontal="center" vertical="top"/>
    </xf>
    <xf numFmtId="15" fontId="11" fillId="0" borderId="18" xfId="0" applyNumberFormat="1" applyFont="1" applyBorder="1" applyAlignment="1">
      <alignment horizontal="left" vertical="top" wrapText="1"/>
    </xf>
    <xf numFmtId="14" fontId="11" fillId="0" borderId="18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5" fillId="0" borderId="18" xfId="0" applyFont="1" applyBorder="1" applyAlignment="1">
      <alignment horizontal="center" vertical="top"/>
    </xf>
    <xf numFmtId="15" fontId="4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33" fillId="0" borderId="18" xfId="0" applyFont="1" applyBorder="1" applyAlignment="1">
      <alignment horizontal="center" vertical="top"/>
    </xf>
    <xf numFmtId="15" fontId="4" fillId="0" borderId="0" xfId="0" applyNumberFormat="1" applyFont="1" applyAlignment="1">
      <alignment horizontal="center" vertical="top"/>
    </xf>
    <xf numFmtId="15" fontId="11" fillId="0" borderId="18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/>
    </xf>
    <xf numFmtId="0" fontId="34" fillId="0" borderId="18" xfId="0" applyFont="1" applyBorder="1" applyAlignment="1">
      <alignment horizontal="center" vertical="top"/>
    </xf>
    <xf numFmtId="15" fontId="12" fillId="0" borderId="18" xfId="0" applyNumberFormat="1" applyFont="1" applyBorder="1" applyAlignment="1">
      <alignment horizontal="center" vertical="top"/>
    </xf>
    <xf numFmtId="0" fontId="12" fillId="6" borderId="0" xfId="0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35" fillId="0" borderId="0" xfId="0" applyFont="1"/>
    <xf numFmtId="1" fontId="11" fillId="0" borderId="18" xfId="0" applyNumberFormat="1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27" fillId="0" borderId="18" xfId="0" applyFont="1" applyBorder="1" applyAlignment="1">
      <alignment horizontal="center" vertical="top" wrapText="1"/>
    </xf>
    <xf numFmtId="1" fontId="11" fillId="0" borderId="18" xfId="0" applyNumberFormat="1" applyFont="1" applyBorder="1" applyAlignment="1">
      <alignment horizontal="center" vertical="top" wrapText="1"/>
    </xf>
    <xf numFmtId="191" fontId="4" fillId="0" borderId="18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0" fontId="30" fillId="0" borderId="24" xfId="0" applyFont="1" applyBorder="1" applyAlignment="1">
      <alignment horizontal="center" vertical="top" wrapText="1"/>
    </xf>
    <xf numFmtId="15" fontId="12" fillId="17" borderId="24" xfId="0" applyNumberFormat="1" applyFont="1" applyFill="1" applyBorder="1" applyAlignment="1">
      <alignment horizontal="left" vertical="top"/>
    </xf>
    <xf numFmtId="0" fontId="12" fillId="17" borderId="12" xfId="0" applyFont="1" applyFill="1" applyBorder="1" applyAlignment="1">
      <alignment horizontal="center" vertical="top"/>
    </xf>
    <xf numFmtId="0" fontId="12" fillId="17" borderId="12" xfId="0" applyFont="1" applyFill="1" applyBorder="1" applyAlignment="1">
      <alignment horizontal="left" vertical="top"/>
    </xf>
    <xf numFmtId="0" fontId="12" fillId="17" borderId="18" xfId="0" applyFont="1" applyFill="1" applyBorder="1" applyAlignment="1">
      <alignment horizontal="center" vertical="top"/>
    </xf>
    <xf numFmtId="0" fontId="12" fillId="17" borderId="12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12" fillId="17" borderId="1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15" fontId="4" fillId="0" borderId="28" xfId="0" applyNumberFormat="1" applyFont="1" applyBorder="1" applyAlignment="1">
      <alignment horizontal="left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4" fontId="4" fillId="0" borderId="3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top"/>
    </xf>
    <xf numFmtId="0" fontId="32" fillId="0" borderId="12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11" fillId="0" borderId="9" xfId="0" applyFont="1" applyBorder="1" applyAlignment="1">
      <alignment vertical="top"/>
    </xf>
    <xf numFmtId="0" fontId="3" fillId="0" borderId="0" xfId="0" applyFont="1" applyAlignment="1">
      <alignment vertical="top"/>
    </xf>
    <xf numFmtId="15" fontId="12" fillId="0" borderId="18" xfId="0" applyNumberFormat="1" applyFont="1" applyBorder="1" applyAlignment="1">
      <alignment horizontal="left" vertical="top"/>
    </xf>
    <xf numFmtId="0" fontId="12" fillId="0" borderId="18" xfId="0" applyFont="1" applyBorder="1" applyAlignment="1">
      <alignment horizontal="center" vertical="top" wrapText="1"/>
    </xf>
    <xf numFmtId="1" fontId="12" fillId="0" borderId="1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5EEFC1D7-4442-4385-B9FA-7134858E3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BA58-370F-48EE-9CE9-2A3C5BEFC378}">
  <sheetPr>
    <tabColor rgb="FFFFC000"/>
  </sheetPr>
  <dimension ref="A1:AK999"/>
  <sheetViews>
    <sheetView tabSelected="1" zoomScale="55" zoomScaleNormal="55" workbookViewId="0">
      <pane xSplit="3" ySplit="5" topLeftCell="L18" activePane="bottomRight" state="frozen"/>
      <selection activeCell="O26" sqref="O26"/>
      <selection pane="topRight" activeCell="O26" sqref="O26"/>
      <selection pane="bottomLeft" activeCell="O26" sqref="O26"/>
      <selection pane="bottomRight" activeCell="O26" sqref="O26"/>
    </sheetView>
  </sheetViews>
  <sheetFormatPr defaultColWidth="12.58203125" defaultRowHeight="15" customHeight="1" x14ac:dyDescent="0.6"/>
  <cols>
    <col min="1" max="1" width="11.5" style="8" customWidth="1"/>
    <col min="2" max="2" width="12.25" style="8" customWidth="1"/>
    <col min="3" max="3" width="22.83203125" style="8" customWidth="1"/>
    <col min="4" max="4" width="9" style="8" customWidth="1"/>
    <col min="5" max="11" width="10" style="8" customWidth="1"/>
    <col min="12" max="12" width="15.58203125" style="8" customWidth="1"/>
    <col min="13" max="13" width="14" style="8" customWidth="1"/>
    <col min="14" max="14" width="17" style="8" customWidth="1"/>
    <col min="15" max="15" width="14.25" style="8" customWidth="1"/>
    <col min="16" max="16" width="13.33203125" style="8" customWidth="1"/>
    <col min="17" max="20" width="9.5" style="8" customWidth="1"/>
    <col min="21" max="21" width="12" style="8" customWidth="1"/>
    <col min="22" max="22" width="15.5" style="8" customWidth="1"/>
    <col min="23" max="23" width="18.5" style="8" customWidth="1"/>
    <col min="24" max="24" width="23.25" style="8" customWidth="1"/>
    <col min="25" max="25" width="40.5" style="8" customWidth="1"/>
    <col min="26" max="31" width="9" style="8" customWidth="1"/>
    <col min="32" max="16384" width="12.58203125" style="8"/>
  </cols>
  <sheetData>
    <row r="1" spans="1:31" ht="24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 t="s">
        <v>2</v>
      </c>
      <c r="W1" s="5"/>
      <c r="X1" s="6"/>
      <c r="Y1" s="6"/>
      <c r="Z1" s="7"/>
      <c r="AA1" s="7"/>
      <c r="AB1" s="7"/>
      <c r="AC1" s="7"/>
      <c r="AD1" s="7"/>
      <c r="AE1" s="7"/>
    </row>
    <row r="2" spans="1:31" ht="24" customHeight="1" x14ac:dyDescent="0.6">
      <c r="A2" s="9" t="s">
        <v>3</v>
      </c>
      <c r="B2" s="10"/>
      <c r="C2" s="11" t="s">
        <v>4</v>
      </c>
      <c r="D2" s="12"/>
      <c r="E2" s="13"/>
      <c r="F2" s="13"/>
      <c r="G2" s="14"/>
      <c r="H2" s="15"/>
      <c r="I2" s="15"/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 t="s">
        <v>5</v>
      </c>
      <c r="W2" s="19"/>
      <c r="X2" s="20"/>
      <c r="Y2" s="20"/>
      <c r="Z2" s="7"/>
      <c r="AA2" s="7"/>
      <c r="AB2" s="7"/>
      <c r="AC2" s="7"/>
      <c r="AD2" s="7"/>
      <c r="AE2" s="7"/>
    </row>
    <row r="3" spans="1:31" ht="24" customHeight="1" x14ac:dyDescent="0.6">
      <c r="A3" s="21" t="s">
        <v>6</v>
      </c>
      <c r="B3" s="21" t="s">
        <v>7</v>
      </c>
      <c r="C3" s="21" t="s">
        <v>8</v>
      </c>
      <c r="D3" s="21" t="s">
        <v>9</v>
      </c>
      <c r="E3" s="22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7"/>
      <c r="Y3" s="7"/>
      <c r="Z3" s="7"/>
      <c r="AA3" s="7"/>
      <c r="AB3" s="7"/>
      <c r="AC3" s="7"/>
      <c r="AD3" s="7"/>
      <c r="AE3" s="7"/>
    </row>
    <row r="4" spans="1:31" ht="21" customHeight="1" x14ac:dyDescent="0.6">
      <c r="A4" s="24" t="s">
        <v>11</v>
      </c>
      <c r="B4" s="25" t="s">
        <v>12</v>
      </c>
      <c r="C4" s="26"/>
      <c r="D4" s="27" t="s">
        <v>13</v>
      </c>
      <c r="E4" s="28" t="s">
        <v>14</v>
      </c>
      <c r="F4" s="29"/>
      <c r="G4" s="29"/>
      <c r="H4" s="29"/>
      <c r="I4" s="29"/>
      <c r="J4" s="28" t="s">
        <v>15</v>
      </c>
      <c r="K4" s="29"/>
      <c r="L4" s="29"/>
      <c r="M4" s="29"/>
      <c r="N4" s="29"/>
      <c r="O4" s="28" t="s">
        <v>16</v>
      </c>
      <c r="P4" s="30" t="s">
        <v>17</v>
      </c>
      <c r="Q4" s="29"/>
      <c r="R4" s="29"/>
      <c r="S4" s="29"/>
      <c r="T4" s="29"/>
      <c r="U4" s="28" t="s">
        <v>18</v>
      </c>
      <c r="V4" s="30" t="s">
        <v>19</v>
      </c>
      <c r="W4" s="30" t="s">
        <v>20</v>
      </c>
      <c r="X4" s="31" t="s">
        <v>21</v>
      </c>
      <c r="Y4" s="31" t="s">
        <v>22</v>
      </c>
      <c r="Z4" s="7"/>
      <c r="AA4" s="7"/>
      <c r="AB4" s="7"/>
      <c r="AC4" s="7"/>
      <c r="AD4" s="7"/>
      <c r="AE4" s="7"/>
    </row>
    <row r="5" spans="1:31" ht="21" customHeight="1" x14ac:dyDescent="0.6">
      <c r="A5" s="32"/>
      <c r="B5" s="33"/>
      <c r="C5" s="34"/>
      <c r="D5" s="35"/>
      <c r="E5" s="36" t="s">
        <v>23</v>
      </c>
      <c r="F5" s="36" t="s">
        <v>24</v>
      </c>
      <c r="G5" s="36" t="s">
        <v>25</v>
      </c>
      <c r="H5" s="36" t="s">
        <v>26</v>
      </c>
      <c r="I5" s="36" t="s">
        <v>27</v>
      </c>
      <c r="J5" s="36" t="s">
        <v>23</v>
      </c>
      <c r="K5" s="36" t="s">
        <v>24</v>
      </c>
      <c r="L5" s="36" t="s">
        <v>25</v>
      </c>
      <c r="M5" s="36" t="s">
        <v>26</v>
      </c>
      <c r="N5" s="36" t="s">
        <v>27</v>
      </c>
      <c r="O5" s="29"/>
      <c r="P5" s="37" t="s">
        <v>28</v>
      </c>
      <c r="Q5" s="37" t="s">
        <v>29</v>
      </c>
      <c r="R5" s="37" t="s">
        <v>30</v>
      </c>
      <c r="S5" s="37" t="s">
        <v>31</v>
      </c>
      <c r="T5" s="37" t="s">
        <v>27</v>
      </c>
      <c r="U5" s="29"/>
      <c r="V5" s="29"/>
      <c r="W5" s="29"/>
      <c r="X5" s="38"/>
      <c r="Y5" s="38"/>
      <c r="Z5" s="7"/>
      <c r="AA5" s="7"/>
      <c r="AB5" s="7"/>
      <c r="AC5" s="7"/>
      <c r="AD5" s="7"/>
      <c r="AE5" s="7"/>
    </row>
    <row r="6" spans="1:31" ht="96" x14ac:dyDescent="0.6">
      <c r="A6" s="39">
        <v>1</v>
      </c>
      <c r="B6" s="40" t="s">
        <v>32</v>
      </c>
      <c r="C6" s="41"/>
      <c r="D6" s="42">
        <v>0.5</v>
      </c>
      <c r="E6" s="43">
        <v>8</v>
      </c>
      <c r="F6" s="43">
        <v>2</v>
      </c>
      <c r="G6" s="43">
        <v>1</v>
      </c>
      <c r="H6" s="43">
        <v>2</v>
      </c>
      <c r="I6" s="44">
        <f t="shared" ref="I6:I22" si="0">SUM(E6:H6)</f>
        <v>13</v>
      </c>
      <c r="J6" s="45"/>
      <c r="K6" s="45"/>
      <c r="L6" s="45"/>
      <c r="M6" s="45"/>
      <c r="N6" s="44">
        <f t="shared" ref="N6:N22" si="1">SUM(J6:M6)</f>
        <v>0</v>
      </c>
      <c r="O6" s="46">
        <f t="shared" ref="O6:O22" si="2">I6+N6</f>
        <v>13</v>
      </c>
      <c r="P6" s="43">
        <v>2314</v>
      </c>
      <c r="Q6" s="43">
        <v>91</v>
      </c>
      <c r="R6" s="43"/>
      <c r="S6" s="43"/>
      <c r="T6" s="47">
        <f t="shared" ref="T6:T22" si="3">SUM(P6:S6)</f>
        <v>2405</v>
      </c>
      <c r="U6" s="48">
        <f>ROUND((O6/T6)*100,2)</f>
        <v>0.54</v>
      </c>
      <c r="V6" s="49">
        <f>IF(U6=0,0,IF(U6="N/A",1,IF(U6&lt;=$AA$8,1,IF(U6=$AB$8,2,IF(U6&lt;$AB$8,(((U6-$AA$8)/$AE$6)+1),IF(U6=$AC$8,3,IF(U6&lt;$AC$8,(((U6-$AB$8)/$AE$6)+2),IF(U6=$AD$8,4,IF(U6&lt;$AD$8,(((U6-$AC$8)/$AE$6)+3),IF(U6&gt;=$AE$8,5,IF(U6&lt;$AE$8,(((U6-$AD$8)/$AE$6)+4),0)))))))))))</f>
        <v>5</v>
      </c>
      <c r="W6" s="50" t="str">
        <f t="shared" ref="W6:W22" si="4">IF(V6=5,"ü","û")</f>
        <v>ü</v>
      </c>
      <c r="X6" s="51">
        <v>0.53</v>
      </c>
      <c r="Y6" s="52" t="s">
        <v>33</v>
      </c>
      <c r="Z6" s="7"/>
      <c r="AA6" s="7" t="s">
        <v>34</v>
      </c>
      <c r="AB6" s="7"/>
      <c r="AC6" s="7"/>
      <c r="AD6" s="7"/>
      <c r="AE6" s="7">
        <v>0.05</v>
      </c>
    </row>
    <row r="7" spans="1:31" ht="23.25" customHeight="1" x14ac:dyDescent="0.6">
      <c r="A7" s="53">
        <v>2</v>
      </c>
      <c r="B7" s="54" t="s">
        <v>35</v>
      </c>
      <c r="C7" s="55"/>
      <c r="D7" s="56">
        <v>0.5</v>
      </c>
      <c r="E7" s="57">
        <v>7</v>
      </c>
      <c r="F7" s="57"/>
      <c r="G7" s="57"/>
      <c r="H7" s="57"/>
      <c r="I7" s="58">
        <f t="shared" si="0"/>
        <v>7</v>
      </c>
      <c r="J7" s="57">
        <v>2</v>
      </c>
      <c r="K7" s="57"/>
      <c r="L7" s="57"/>
      <c r="M7" s="57"/>
      <c r="N7" s="58">
        <f t="shared" si="1"/>
        <v>2</v>
      </c>
      <c r="O7" s="59">
        <f t="shared" si="2"/>
        <v>9</v>
      </c>
      <c r="P7" s="57">
        <v>2084</v>
      </c>
      <c r="Q7" s="57"/>
      <c r="R7" s="57">
        <v>7</v>
      </c>
      <c r="S7" s="57"/>
      <c r="T7" s="58">
        <f t="shared" si="3"/>
        <v>2091</v>
      </c>
      <c r="U7" s="48">
        <f t="shared" ref="U7:U21" si="5">ROUND((O7/T7)*100,2)</f>
        <v>0.43</v>
      </c>
      <c r="V7" s="60">
        <f>IF(U7=0,0,IF(U7="N/A",1,IF(U7&lt;=$AA$8,1,IF(U7=$AB$8,2,IF(U7&lt;$AB$8,(((U7-$AA$8)/$AE$6)+1),IF(U7=$AC$8,3,IF(U7&lt;$AC$8,(((U7-$AB$8)/$AE$6)+2),IF(U7=$AD$8,4,IF(U7&lt;$AD$8,(((U7-$AC$8)/$AE$6)+3),IF(U7&gt;=$AE$8,5,IF(U7&lt;$AE$8,(((U7-$AD$8)/$AE$6)+4),0)))))))))))</f>
        <v>3.5999999999999996</v>
      </c>
      <c r="W7" s="61" t="str">
        <f t="shared" si="4"/>
        <v>û</v>
      </c>
      <c r="X7" s="62">
        <v>0.37</v>
      </c>
      <c r="Y7" s="63" t="s">
        <v>36</v>
      </c>
      <c r="Z7" s="7"/>
      <c r="AA7" s="64" t="s">
        <v>37</v>
      </c>
      <c r="AB7" s="64" t="s">
        <v>38</v>
      </c>
      <c r="AC7" s="64" t="s">
        <v>39</v>
      </c>
      <c r="AD7" s="64" t="s">
        <v>40</v>
      </c>
      <c r="AE7" s="64" t="s">
        <v>41</v>
      </c>
    </row>
    <row r="8" spans="1:31" ht="23.25" customHeight="1" x14ac:dyDescent="0.6">
      <c r="A8" s="53">
        <v>3</v>
      </c>
      <c r="B8" s="54" t="s">
        <v>42</v>
      </c>
      <c r="C8" s="55"/>
      <c r="D8" s="56">
        <v>0.5</v>
      </c>
      <c r="E8" s="57">
        <v>5</v>
      </c>
      <c r="F8" s="57"/>
      <c r="G8" s="57"/>
      <c r="H8" s="57">
        <v>1</v>
      </c>
      <c r="I8" s="58">
        <f t="shared" si="0"/>
        <v>6</v>
      </c>
      <c r="J8" s="57"/>
      <c r="K8" s="57"/>
      <c r="L8" s="57"/>
      <c r="M8" s="57"/>
      <c r="N8" s="58">
        <f t="shared" si="1"/>
        <v>0</v>
      </c>
      <c r="O8" s="59">
        <f t="shared" si="2"/>
        <v>6</v>
      </c>
      <c r="P8" s="57">
        <v>2106</v>
      </c>
      <c r="Q8" s="57"/>
      <c r="R8" s="57"/>
      <c r="S8" s="57"/>
      <c r="T8" s="58">
        <f t="shared" si="3"/>
        <v>2106</v>
      </c>
      <c r="U8" s="48">
        <f t="shared" si="5"/>
        <v>0.28000000000000003</v>
      </c>
      <c r="V8" s="60">
        <f t="shared" ref="V8:V22" si="6">IF(U8=0,0,IF(U8="N/A",1,IF(U8&lt;=$AA$8,1,IF(U8=$AB$8,2,IF(U8&lt;$AB$8,(((U8-$AA$8)/$AE$6)+1),IF(U8=$AC$8,3,IF(U8&lt;$AC$8,(((U8-$AB$8)/$AE$6)+2),IF(U8=$AD$8,4,IF(U8&lt;$AD$8,(((U8-$AC$8)/$AE$6)+3),IF(U8&gt;=$AE$8,5,IF(U8&lt;$AE$8,(((U8-$AD$8)/$AE$6)+4),0)))))))))))</f>
        <v>1</v>
      </c>
      <c r="W8" s="61" t="str">
        <f t="shared" si="4"/>
        <v>û</v>
      </c>
      <c r="X8" s="62">
        <v>0.25</v>
      </c>
      <c r="Y8" s="63" t="s">
        <v>36</v>
      </c>
      <c r="Z8" s="7"/>
      <c r="AA8" s="65">
        <v>0.3</v>
      </c>
      <c r="AB8" s="65">
        <v>0.35</v>
      </c>
      <c r="AC8" s="65">
        <v>0.4</v>
      </c>
      <c r="AD8" s="65">
        <v>0.45</v>
      </c>
      <c r="AE8" s="66">
        <v>0.5</v>
      </c>
    </row>
    <row r="9" spans="1:31" ht="23.25" customHeight="1" x14ac:dyDescent="0.6">
      <c r="A9" s="53">
        <v>4</v>
      </c>
      <c r="B9" s="67" t="s">
        <v>43</v>
      </c>
      <c r="C9" s="55"/>
      <c r="D9" s="56">
        <v>0.5</v>
      </c>
      <c r="E9" s="57">
        <v>4</v>
      </c>
      <c r="F9" s="57">
        <v>3</v>
      </c>
      <c r="G9" s="57"/>
      <c r="H9" s="57">
        <v>2</v>
      </c>
      <c r="I9" s="58">
        <f t="shared" si="0"/>
        <v>9</v>
      </c>
      <c r="J9" s="57"/>
      <c r="K9" s="57"/>
      <c r="L9" s="57"/>
      <c r="M9" s="57"/>
      <c r="N9" s="58">
        <f t="shared" si="1"/>
        <v>0</v>
      </c>
      <c r="O9" s="58">
        <f t="shared" si="2"/>
        <v>9</v>
      </c>
      <c r="P9" s="57">
        <v>3318</v>
      </c>
      <c r="Q9" s="57"/>
      <c r="R9" s="57"/>
      <c r="S9" s="57"/>
      <c r="T9" s="58">
        <f t="shared" si="3"/>
        <v>3318</v>
      </c>
      <c r="U9" s="48">
        <f t="shared" si="5"/>
        <v>0.27</v>
      </c>
      <c r="V9" s="60">
        <f t="shared" si="6"/>
        <v>1</v>
      </c>
      <c r="W9" s="61" t="str">
        <f t="shared" si="4"/>
        <v>û</v>
      </c>
      <c r="X9" s="68">
        <v>0.26</v>
      </c>
      <c r="Y9" s="63" t="s">
        <v>36</v>
      </c>
      <c r="Z9" s="7"/>
      <c r="AA9" s="7"/>
      <c r="AB9" s="7"/>
      <c r="AC9" s="7"/>
      <c r="AD9" s="7"/>
      <c r="AE9" s="7"/>
    </row>
    <row r="10" spans="1:31" ht="72" x14ac:dyDescent="0.6">
      <c r="A10" s="53">
        <v>5</v>
      </c>
      <c r="B10" s="67" t="s">
        <v>44</v>
      </c>
      <c r="C10" s="55"/>
      <c r="D10" s="56">
        <v>0.5</v>
      </c>
      <c r="E10" s="57"/>
      <c r="F10" s="57"/>
      <c r="G10" s="57"/>
      <c r="H10" s="57"/>
      <c r="I10" s="58">
        <f t="shared" si="0"/>
        <v>0</v>
      </c>
      <c r="J10" s="57"/>
      <c r="K10" s="57"/>
      <c r="L10" s="57"/>
      <c r="M10" s="57"/>
      <c r="N10" s="58">
        <f t="shared" si="1"/>
        <v>0</v>
      </c>
      <c r="O10" s="58">
        <f t="shared" si="2"/>
        <v>0</v>
      </c>
      <c r="P10" s="57">
        <v>1156</v>
      </c>
      <c r="Q10" s="57"/>
      <c r="R10" s="57"/>
      <c r="S10" s="57"/>
      <c r="T10" s="58">
        <f t="shared" si="3"/>
        <v>1156</v>
      </c>
      <c r="U10" s="48">
        <f t="shared" si="5"/>
        <v>0</v>
      </c>
      <c r="V10" s="60">
        <f t="shared" si="6"/>
        <v>0</v>
      </c>
      <c r="W10" s="61" t="str">
        <f t="shared" si="4"/>
        <v>û</v>
      </c>
      <c r="X10" s="68">
        <v>0</v>
      </c>
      <c r="Y10" s="63" t="s">
        <v>36</v>
      </c>
      <c r="Z10" s="7"/>
      <c r="AA10" s="7"/>
      <c r="AB10" s="7"/>
      <c r="AC10" s="7"/>
      <c r="AD10" s="7"/>
      <c r="AE10" s="7"/>
    </row>
    <row r="11" spans="1:31" ht="72" x14ac:dyDescent="0.6">
      <c r="A11" s="53">
        <v>6</v>
      </c>
      <c r="B11" s="67" t="s">
        <v>45</v>
      </c>
      <c r="C11" s="55"/>
      <c r="D11" s="56">
        <v>0.5</v>
      </c>
      <c r="E11" s="57">
        <v>1</v>
      </c>
      <c r="F11" s="57"/>
      <c r="G11" s="57"/>
      <c r="H11" s="69"/>
      <c r="I11" s="58">
        <f t="shared" si="0"/>
        <v>1</v>
      </c>
      <c r="J11" s="57">
        <v>4</v>
      </c>
      <c r="K11" s="57"/>
      <c r="L11" s="57"/>
      <c r="M11" s="69"/>
      <c r="N11" s="58">
        <f t="shared" si="1"/>
        <v>4</v>
      </c>
      <c r="O11" s="58">
        <f t="shared" si="2"/>
        <v>5</v>
      </c>
      <c r="P11" s="70">
        <v>1410</v>
      </c>
      <c r="Q11" s="70"/>
      <c r="R11" s="70">
        <v>15</v>
      </c>
      <c r="S11" s="70">
        <v>164</v>
      </c>
      <c r="T11" s="58">
        <f t="shared" si="3"/>
        <v>1589</v>
      </c>
      <c r="U11" s="48">
        <f t="shared" si="5"/>
        <v>0.31</v>
      </c>
      <c r="V11" s="60">
        <f t="shared" si="6"/>
        <v>1.2000000000000002</v>
      </c>
      <c r="W11" s="61" t="str">
        <f t="shared" si="4"/>
        <v>û</v>
      </c>
      <c r="X11" s="71">
        <v>0.28999999999999998</v>
      </c>
      <c r="Y11" s="72" t="s">
        <v>46</v>
      </c>
      <c r="Z11" s="7"/>
      <c r="AA11" s="7"/>
      <c r="AB11" s="7"/>
      <c r="AC11" s="7"/>
      <c r="AD11" s="7"/>
      <c r="AE11" s="7"/>
    </row>
    <row r="12" spans="1:31" ht="72" x14ac:dyDescent="0.6">
      <c r="A12" s="53">
        <v>7</v>
      </c>
      <c r="B12" s="54" t="s">
        <v>47</v>
      </c>
      <c r="C12" s="55"/>
      <c r="D12" s="56">
        <v>0.5</v>
      </c>
      <c r="E12" s="45"/>
      <c r="F12" s="45">
        <v>2</v>
      </c>
      <c r="G12" s="45">
        <v>2</v>
      </c>
      <c r="H12" s="73"/>
      <c r="I12" s="74">
        <f t="shared" si="0"/>
        <v>4</v>
      </c>
      <c r="J12" s="45"/>
      <c r="K12" s="45"/>
      <c r="L12" s="45"/>
      <c r="M12" s="73"/>
      <c r="N12" s="74">
        <f t="shared" si="1"/>
        <v>0</v>
      </c>
      <c r="O12" s="74">
        <f t="shared" si="2"/>
        <v>4</v>
      </c>
      <c r="P12" s="73"/>
      <c r="Q12" s="73">
        <v>133</v>
      </c>
      <c r="R12" s="73">
        <v>357</v>
      </c>
      <c r="S12" s="73">
        <v>215</v>
      </c>
      <c r="T12" s="58">
        <f t="shared" si="3"/>
        <v>705</v>
      </c>
      <c r="U12" s="48">
        <f t="shared" si="5"/>
        <v>0.56999999999999995</v>
      </c>
      <c r="V12" s="60">
        <f t="shared" si="6"/>
        <v>5</v>
      </c>
      <c r="W12" s="61" t="str">
        <f t="shared" si="4"/>
        <v>ü</v>
      </c>
      <c r="X12" s="68">
        <v>0.6</v>
      </c>
      <c r="Y12" s="63" t="s">
        <v>36</v>
      </c>
      <c r="Z12" s="7"/>
      <c r="AA12" s="7"/>
      <c r="AB12" s="7"/>
      <c r="AC12" s="7"/>
      <c r="AD12" s="7"/>
      <c r="AE12" s="7"/>
    </row>
    <row r="13" spans="1:31" ht="23.25" customHeight="1" x14ac:dyDescent="0.6">
      <c r="A13" s="53">
        <v>8</v>
      </c>
      <c r="B13" s="75" t="s">
        <v>48</v>
      </c>
      <c r="C13" s="55"/>
      <c r="D13" s="56">
        <v>0.5</v>
      </c>
      <c r="E13" s="57">
        <v>5</v>
      </c>
      <c r="F13" s="57"/>
      <c r="G13" s="57"/>
      <c r="H13" s="70"/>
      <c r="I13" s="58">
        <f t="shared" si="0"/>
        <v>5</v>
      </c>
      <c r="J13" s="59"/>
      <c r="K13" s="59"/>
      <c r="L13" s="59"/>
      <c r="M13" s="76"/>
      <c r="N13" s="58">
        <f t="shared" si="1"/>
        <v>0</v>
      </c>
      <c r="O13" s="59">
        <f t="shared" si="2"/>
        <v>5</v>
      </c>
      <c r="P13" s="70">
        <v>884</v>
      </c>
      <c r="Q13" s="70"/>
      <c r="R13" s="70">
        <v>134</v>
      </c>
      <c r="S13" s="70">
        <v>175</v>
      </c>
      <c r="T13" s="58">
        <f t="shared" si="3"/>
        <v>1193</v>
      </c>
      <c r="U13" s="48">
        <f t="shared" si="5"/>
        <v>0.42</v>
      </c>
      <c r="V13" s="60">
        <f t="shared" si="6"/>
        <v>3.3999999999999995</v>
      </c>
      <c r="W13" s="61" t="str">
        <f t="shared" si="4"/>
        <v>û</v>
      </c>
      <c r="X13" s="62">
        <v>0.25</v>
      </c>
      <c r="Y13" s="63" t="s">
        <v>36</v>
      </c>
      <c r="Z13" s="7"/>
      <c r="AA13" s="7"/>
      <c r="AB13" s="7"/>
      <c r="AC13" s="7"/>
      <c r="AD13" s="7"/>
      <c r="AE13" s="7"/>
    </row>
    <row r="14" spans="1:31" ht="72" x14ac:dyDescent="0.6">
      <c r="A14" s="53">
        <v>9</v>
      </c>
      <c r="B14" s="75" t="s">
        <v>49</v>
      </c>
      <c r="C14" s="55"/>
      <c r="D14" s="56">
        <v>0.5</v>
      </c>
      <c r="E14" s="57"/>
      <c r="F14" s="57"/>
      <c r="G14" s="57"/>
      <c r="H14" s="70"/>
      <c r="I14" s="58">
        <f t="shared" si="0"/>
        <v>0</v>
      </c>
      <c r="J14" s="57"/>
      <c r="K14" s="57"/>
      <c r="L14" s="57"/>
      <c r="M14" s="70"/>
      <c r="N14" s="58">
        <f t="shared" si="1"/>
        <v>0</v>
      </c>
      <c r="O14" s="58">
        <f t="shared" si="2"/>
        <v>0</v>
      </c>
      <c r="P14" s="70">
        <v>480</v>
      </c>
      <c r="Q14" s="70"/>
      <c r="R14" s="70"/>
      <c r="S14" s="70"/>
      <c r="T14" s="58">
        <f t="shared" si="3"/>
        <v>480</v>
      </c>
      <c r="U14" s="48">
        <f t="shared" si="5"/>
        <v>0</v>
      </c>
      <c r="V14" s="60">
        <f t="shared" si="6"/>
        <v>0</v>
      </c>
      <c r="W14" s="61" t="str">
        <f t="shared" si="4"/>
        <v>û</v>
      </c>
      <c r="X14" s="68">
        <v>0</v>
      </c>
      <c r="Y14" s="63" t="s">
        <v>36</v>
      </c>
      <c r="Z14" s="7"/>
      <c r="AA14" s="7"/>
      <c r="AB14" s="7"/>
      <c r="AC14" s="7"/>
      <c r="AD14" s="7"/>
      <c r="AE14" s="7"/>
    </row>
    <row r="15" spans="1:31" ht="72" x14ac:dyDescent="0.6">
      <c r="A15" s="53">
        <v>10</v>
      </c>
      <c r="B15" s="75" t="s">
        <v>50</v>
      </c>
      <c r="C15" s="55"/>
      <c r="D15" s="56">
        <v>0.5</v>
      </c>
      <c r="E15" s="57"/>
      <c r="F15" s="57"/>
      <c r="G15" s="57"/>
      <c r="H15" s="70"/>
      <c r="I15" s="58">
        <f t="shared" si="0"/>
        <v>0</v>
      </c>
      <c r="J15" s="57"/>
      <c r="K15" s="57"/>
      <c r="L15" s="57"/>
      <c r="M15" s="70"/>
      <c r="N15" s="58">
        <f t="shared" si="1"/>
        <v>0</v>
      </c>
      <c r="O15" s="58">
        <f t="shared" si="2"/>
        <v>0</v>
      </c>
      <c r="P15" s="70">
        <v>781</v>
      </c>
      <c r="Q15" s="70"/>
      <c r="R15" s="70"/>
      <c r="S15" s="70"/>
      <c r="T15" s="58">
        <f t="shared" si="3"/>
        <v>781</v>
      </c>
      <c r="U15" s="48">
        <f t="shared" si="5"/>
        <v>0</v>
      </c>
      <c r="V15" s="60">
        <f t="shared" si="6"/>
        <v>0</v>
      </c>
      <c r="W15" s="61" t="str">
        <f t="shared" si="4"/>
        <v>û</v>
      </c>
      <c r="X15" s="68">
        <v>0</v>
      </c>
      <c r="Y15" s="63" t="s">
        <v>36</v>
      </c>
      <c r="Z15" s="7"/>
      <c r="AA15" s="7"/>
      <c r="AB15" s="7"/>
      <c r="AC15" s="7"/>
      <c r="AD15" s="7"/>
      <c r="AE15" s="7"/>
    </row>
    <row r="16" spans="1:31" ht="72" x14ac:dyDescent="0.6">
      <c r="A16" s="53">
        <v>11</v>
      </c>
      <c r="B16" s="75" t="s">
        <v>51</v>
      </c>
      <c r="C16" s="55"/>
      <c r="D16" s="56">
        <v>0.5</v>
      </c>
      <c r="E16" s="57"/>
      <c r="F16" s="57"/>
      <c r="G16" s="57"/>
      <c r="H16" s="70">
        <v>6</v>
      </c>
      <c r="I16" s="58">
        <f t="shared" si="0"/>
        <v>6</v>
      </c>
      <c r="J16" s="57"/>
      <c r="K16" s="57"/>
      <c r="L16" s="57"/>
      <c r="M16" s="70"/>
      <c r="N16" s="58">
        <f t="shared" si="1"/>
        <v>0</v>
      </c>
      <c r="O16" s="59">
        <f t="shared" si="2"/>
        <v>6</v>
      </c>
      <c r="P16" s="70">
        <v>2040</v>
      </c>
      <c r="Q16" s="70"/>
      <c r="R16" s="70">
        <v>91</v>
      </c>
      <c r="S16" s="70">
        <v>33</v>
      </c>
      <c r="T16" s="58">
        <f t="shared" si="3"/>
        <v>2164</v>
      </c>
      <c r="U16" s="48">
        <f t="shared" si="5"/>
        <v>0.28000000000000003</v>
      </c>
      <c r="V16" s="60">
        <f t="shared" si="6"/>
        <v>1</v>
      </c>
      <c r="W16" s="61" t="str">
        <f t="shared" si="4"/>
        <v>û</v>
      </c>
      <c r="X16" s="68">
        <v>0.2</v>
      </c>
      <c r="Y16" s="63" t="s">
        <v>36</v>
      </c>
      <c r="Z16" s="7"/>
      <c r="AA16" s="7"/>
      <c r="AB16" s="7"/>
      <c r="AC16" s="7"/>
      <c r="AD16" s="7"/>
      <c r="AE16" s="7"/>
    </row>
    <row r="17" spans="1:37" ht="72" x14ac:dyDescent="0.6">
      <c r="A17" s="53">
        <v>12</v>
      </c>
      <c r="B17" s="75" t="s">
        <v>52</v>
      </c>
      <c r="C17" s="55"/>
      <c r="D17" s="56">
        <v>0.5</v>
      </c>
      <c r="E17" s="57"/>
      <c r="F17" s="57"/>
      <c r="G17" s="57"/>
      <c r="H17" s="70"/>
      <c r="I17" s="58">
        <f t="shared" si="0"/>
        <v>0</v>
      </c>
      <c r="J17" s="57"/>
      <c r="K17" s="57"/>
      <c r="L17" s="57"/>
      <c r="M17" s="70"/>
      <c r="N17" s="58">
        <f t="shared" si="1"/>
        <v>0</v>
      </c>
      <c r="O17" s="58">
        <f t="shared" si="2"/>
        <v>0</v>
      </c>
      <c r="P17" s="70">
        <v>309</v>
      </c>
      <c r="Q17" s="70"/>
      <c r="R17" s="70"/>
      <c r="S17" s="70"/>
      <c r="T17" s="58">
        <f t="shared" si="3"/>
        <v>309</v>
      </c>
      <c r="U17" s="48">
        <f t="shared" si="5"/>
        <v>0</v>
      </c>
      <c r="V17" s="60">
        <f t="shared" si="6"/>
        <v>0</v>
      </c>
      <c r="W17" s="61" t="str">
        <f t="shared" si="4"/>
        <v>û</v>
      </c>
      <c r="X17" s="68">
        <v>0</v>
      </c>
      <c r="Y17" s="63" t="s">
        <v>36</v>
      </c>
      <c r="Z17" s="7"/>
      <c r="AA17" s="7"/>
      <c r="AB17" s="7"/>
      <c r="AC17" s="7"/>
      <c r="AD17" s="7"/>
      <c r="AE17" s="7"/>
    </row>
    <row r="18" spans="1:37" ht="23.25" customHeight="1" x14ac:dyDescent="0.6">
      <c r="A18" s="53">
        <v>13</v>
      </c>
      <c r="B18" s="75" t="s">
        <v>53</v>
      </c>
      <c r="C18" s="55"/>
      <c r="D18" s="56">
        <v>0.5</v>
      </c>
      <c r="E18" s="57">
        <v>1</v>
      </c>
      <c r="F18" s="57"/>
      <c r="G18" s="57">
        <v>1</v>
      </c>
      <c r="H18" s="70">
        <v>4</v>
      </c>
      <c r="I18" s="58">
        <f t="shared" si="0"/>
        <v>6</v>
      </c>
      <c r="J18" s="57"/>
      <c r="K18" s="57"/>
      <c r="L18" s="57"/>
      <c r="M18" s="70">
        <v>1</v>
      </c>
      <c r="N18" s="58">
        <f t="shared" si="1"/>
        <v>1</v>
      </c>
      <c r="O18" s="59">
        <f t="shared" si="2"/>
        <v>7</v>
      </c>
      <c r="P18" s="70">
        <v>3611</v>
      </c>
      <c r="Q18" s="70"/>
      <c r="R18" s="70">
        <v>82</v>
      </c>
      <c r="S18" s="70">
        <v>16</v>
      </c>
      <c r="T18" s="58">
        <f t="shared" si="3"/>
        <v>3709</v>
      </c>
      <c r="U18" s="48">
        <f t="shared" si="5"/>
        <v>0.19</v>
      </c>
      <c r="V18" s="60">
        <f t="shared" si="6"/>
        <v>1</v>
      </c>
      <c r="W18" s="61" t="str">
        <f t="shared" si="4"/>
        <v>û</v>
      </c>
      <c r="X18" s="62">
        <v>0.18</v>
      </c>
      <c r="Y18" s="63" t="s">
        <v>36</v>
      </c>
      <c r="Z18" s="7"/>
      <c r="AA18" s="7"/>
      <c r="AB18" s="7"/>
      <c r="AC18" s="7"/>
      <c r="AD18" s="7"/>
      <c r="AE18" s="7"/>
    </row>
    <row r="19" spans="1:37" ht="72" x14ac:dyDescent="0.6">
      <c r="A19" s="53">
        <v>14</v>
      </c>
      <c r="B19" s="75" t="s">
        <v>54</v>
      </c>
      <c r="C19" s="55"/>
      <c r="D19" s="56">
        <v>0.5</v>
      </c>
      <c r="E19" s="57"/>
      <c r="F19" s="57"/>
      <c r="G19" s="57"/>
      <c r="H19" s="70"/>
      <c r="I19" s="58">
        <f t="shared" si="0"/>
        <v>0</v>
      </c>
      <c r="J19" s="57"/>
      <c r="K19" s="57"/>
      <c r="L19" s="57"/>
      <c r="M19" s="70"/>
      <c r="N19" s="58">
        <f t="shared" si="1"/>
        <v>0</v>
      </c>
      <c r="O19" s="58">
        <f t="shared" si="2"/>
        <v>0</v>
      </c>
      <c r="P19" s="70">
        <v>1579</v>
      </c>
      <c r="Q19" s="70"/>
      <c r="R19" s="70">
        <v>21</v>
      </c>
      <c r="S19" s="70"/>
      <c r="T19" s="58">
        <f t="shared" si="3"/>
        <v>1600</v>
      </c>
      <c r="U19" s="48">
        <f t="shared" si="5"/>
        <v>0</v>
      </c>
      <c r="V19" s="60">
        <f t="shared" si="6"/>
        <v>0</v>
      </c>
      <c r="W19" s="61" t="str">
        <f t="shared" si="4"/>
        <v>û</v>
      </c>
      <c r="X19" s="68">
        <v>0</v>
      </c>
      <c r="Y19" s="63" t="s">
        <v>36</v>
      </c>
      <c r="Z19" s="7"/>
      <c r="AA19" s="7"/>
      <c r="AB19" s="7"/>
      <c r="AC19" s="7"/>
      <c r="AD19" s="7"/>
      <c r="AE19" s="7"/>
    </row>
    <row r="20" spans="1:37" ht="23.25" customHeight="1" x14ac:dyDescent="0.6">
      <c r="A20" s="53">
        <v>15</v>
      </c>
      <c r="B20" s="75" t="s">
        <v>55</v>
      </c>
      <c r="C20" s="55"/>
      <c r="D20" s="56">
        <v>0.5</v>
      </c>
      <c r="E20" s="57"/>
      <c r="F20" s="57"/>
      <c r="G20" s="57"/>
      <c r="H20" s="70">
        <v>2</v>
      </c>
      <c r="I20" s="58">
        <f t="shared" si="0"/>
        <v>2</v>
      </c>
      <c r="J20" s="57"/>
      <c r="K20" s="57"/>
      <c r="L20" s="57"/>
      <c r="M20" s="70"/>
      <c r="N20" s="58">
        <f t="shared" si="1"/>
        <v>0</v>
      </c>
      <c r="O20" s="58">
        <f t="shared" si="2"/>
        <v>2</v>
      </c>
      <c r="P20" s="70">
        <v>1913</v>
      </c>
      <c r="Q20" s="70"/>
      <c r="R20" s="70"/>
      <c r="S20" s="70"/>
      <c r="T20" s="58">
        <f t="shared" si="3"/>
        <v>1913</v>
      </c>
      <c r="U20" s="48">
        <f t="shared" si="5"/>
        <v>0.1</v>
      </c>
      <c r="V20" s="60">
        <f t="shared" si="6"/>
        <v>1</v>
      </c>
      <c r="W20" s="61" t="str">
        <f t="shared" si="4"/>
        <v>û</v>
      </c>
      <c r="X20" s="62">
        <v>0.08</v>
      </c>
      <c r="Y20" s="63" t="s">
        <v>36</v>
      </c>
      <c r="Z20" s="7"/>
      <c r="AA20" s="7"/>
      <c r="AB20" s="7"/>
      <c r="AC20" s="7"/>
      <c r="AD20" s="7"/>
      <c r="AE20" s="7"/>
    </row>
    <row r="21" spans="1:37" ht="72" x14ac:dyDescent="0.6">
      <c r="A21" s="53">
        <v>16</v>
      </c>
      <c r="B21" s="75" t="s">
        <v>56</v>
      </c>
      <c r="C21" s="55"/>
      <c r="D21" s="56">
        <v>0.5</v>
      </c>
      <c r="E21" s="57"/>
      <c r="F21" s="57"/>
      <c r="G21" s="57"/>
      <c r="H21" s="70"/>
      <c r="I21" s="58">
        <f t="shared" si="0"/>
        <v>0</v>
      </c>
      <c r="J21" s="57"/>
      <c r="K21" s="57"/>
      <c r="L21" s="57"/>
      <c r="M21" s="70"/>
      <c r="N21" s="58">
        <f t="shared" si="1"/>
        <v>0</v>
      </c>
      <c r="O21" s="58">
        <f t="shared" si="2"/>
        <v>0</v>
      </c>
      <c r="P21" s="70">
        <v>230</v>
      </c>
      <c r="Q21" s="70"/>
      <c r="R21" s="70"/>
      <c r="S21" s="70"/>
      <c r="T21" s="58">
        <f t="shared" si="3"/>
        <v>230</v>
      </c>
      <c r="U21" s="48">
        <f t="shared" si="5"/>
        <v>0</v>
      </c>
      <c r="V21" s="60">
        <f t="shared" si="6"/>
        <v>0</v>
      </c>
      <c r="W21" s="61" t="str">
        <f t="shared" si="4"/>
        <v>û</v>
      </c>
      <c r="X21" s="68">
        <v>0</v>
      </c>
      <c r="Y21" s="63" t="s">
        <v>36</v>
      </c>
      <c r="Z21" s="7"/>
      <c r="AA21" s="7"/>
      <c r="AB21" s="7"/>
      <c r="AC21" s="7"/>
      <c r="AD21" s="7"/>
      <c r="AE21" s="7"/>
    </row>
    <row r="22" spans="1:37" ht="24" customHeight="1" x14ac:dyDescent="0.6">
      <c r="A22" s="77" t="s">
        <v>57</v>
      </c>
      <c r="B22" s="78"/>
      <c r="C22" s="79"/>
      <c r="D22" s="80">
        <v>0.5</v>
      </c>
      <c r="E22" s="81">
        <f t="shared" ref="E22:H22" si="7">SUM(E6:E21)</f>
        <v>31</v>
      </c>
      <c r="F22" s="81">
        <f t="shared" si="7"/>
        <v>7</v>
      </c>
      <c r="G22" s="81">
        <f t="shared" si="7"/>
        <v>4</v>
      </c>
      <c r="H22" s="81">
        <f t="shared" si="7"/>
        <v>17</v>
      </c>
      <c r="I22" s="81">
        <f t="shared" si="0"/>
        <v>59</v>
      </c>
      <c r="J22" s="81">
        <f t="shared" ref="J22:M22" si="8">SUM(J6:J21)</f>
        <v>6</v>
      </c>
      <c r="K22" s="81">
        <f t="shared" si="8"/>
        <v>0</v>
      </c>
      <c r="L22" s="81">
        <f t="shared" si="8"/>
        <v>0</v>
      </c>
      <c r="M22" s="81">
        <f t="shared" si="8"/>
        <v>1</v>
      </c>
      <c r="N22" s="81">
        <f t="shared" si="1"/>
        <v>7</v>
      </c>
      <c r="O22" s="81">
        <f t="shared" si="2"/>
        <v>66</v>
      </c>
      <c r="P22" s="81">
        <f t="shared" ref="P22:S22" si="9">SUM(P6:P21)</f>
        <v>24215</v>
      </c>
      <c r="Q22" s="81">
        <f t="shared" si="9"/>
        <v>224</v>
      </c>
      <c r="R22" s="81">
        <f t="shared" si="9"/>
        <v>707</v>
      </c>
      <c r="S22" s="81">
        <f t="shared" si="9"/>
        <v>603</v>
      </c>
      <c r="T22" s="81">
        <f t="shared" si="3"/>
        <v>25749</v>
      </c>
      <c r="U22" s="82">
        <f>ROUND((O22/T22)*100,2)</f>
        <v>0.26</v>
      </c>
      <c r="V22" s="83">
        <f t="shared" si="6"/>
        <v>1</v>
      </c>
      <c r="W22" s="84" t="str">
        <f t="shared" si="4"/>
        <v>û</v>
      </c>
      <c r="X22" s="85"/>
      <c r="Y22" s="85"/>
      <c r="Z22" s="7"/>
      <c r="AA22" s="7"/>
      <c r="AB22" s="7"/>
      <c r="AC22" s="7"/>
      <c r="AD22" s="7"/>
      <c r="AE22" s="7"/>
    </row>
    <row r="23" spans="1:37" ht="24" customHeight="1" x14ac:dyDescent="0.6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7" ht="83.25" customHeight="1" x14ac:dyDescent="0.6">
      <c r="A24" s="86" t="s">
        <v>58</v>
      </c>
      <c r="B24" s="86"/>
      <c r="C24" s="87" t="s">
        <v>59</v>
      </c>
      <c r="D24" s="87"/>
      <c r="E24" s="87"/>
      <c r="F24" s="87"/>
      <c r="G24" s="87"/>
      <c r="H24" s="87"/>
      <c r="I24" s="87"/>
      <c r="J24" s="87"/>
      <c r="K24" s="87"/>
      <c r="L24" s="88" t="s">
        <v>2</v>
      </c>
      <c r="M24" s="88" t="s">
        <v>60</v>
      </c>
      <c r="N24" s="89" t="s">
        <v>20</v>
      </c>
      <c r="O24" s="90" t="s">
        <v>21</v>
      </c>
      <c r="P24" s="90"/>
      <c r="Q24" s="91" t="s">
        <v>22</v>
      </c>
      <c r="R24" s="91"/>
      <c r="S24" s="91"/>
      <c r="T24" s="91"/>
      <c r="U24" s="91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7" ht="33.75" customHeight="1" x14ac:dyDescent="0.6">
      <c r="A25" s="86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92">
        <v>3</v>
      </c>
      <c r="M25" s="93">
        <v>3</v>
      </c>
      <c r="N25" s="94" t="str">
        <f>IF(M25=5,"ü","û")</f>
        <v>û</v>
      </c>
      <c r="O25" s="95">
        <v>3</v>
      </c>
      <c r="P25" s="95"/>
      <c r="Q25" s="95" t="s">
        <v>61</v>
      </c>
      <c r="R25" s="95"/>
      <c r="S25" s="95"/>
      <c r="T25" s="95"/>
      <c r="U25" s="95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7" ht="24" customHeight="1" x14ac:dyDescent="0.6">
      <c r="A26" s="9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7" ht="24" customHeight="1" x14ac:dyDescent="0.6">
      <c r="A27" s="9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7" s="99" customFormat="1" ht="24" customHeight="1" x14ac:dyDescent="1.1000000000000001">
      <c r="A28" s="97" t="s">
        <v>62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</row>
    <row r="29" spans="1:37" ht="24" customHeight="1" x14ac:dyDescent="0.6">
      <c r="A29" s="100"/>
      <c r="B29" s="101" t="s">
        <v>12</v>
      </c>
      <c r="C29" s="101"/>
      <c r="D29" s="101" t="s">
        <v>63</v>
      </c>
      <c r="E29" s="101" t="s">
        <v>17</v>
      </c>
      <c r="F29" s="101" t="s">
        <v>64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7" ht="24" customHeight="1" x14ac:dyDescent="0.6">
      <c r="A30" s="96"/>
      <c r="B30" s="7" t="s">
        <v>65</v>
      </c>
      <c r="C30" s="7"/>
      <c r="D30" s="7">
        <f t="shared" ref="D30:D46" si="10">O6</f>
        <v>13</v>
      </c>
      <c r="E30" s="102">
        <f>T6</f>
        <v>2405</v>
      </c>
      <c r="F30" s="103">
        <f>U6</f>
        <v>0.54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7" ht="24" customHeight="1" x14ac:dyDescent="0.6">
      <c r="A31" s="96"/>
      <c r="B31" s="7" t="s">
        <v>66</v>
      </c>
      <c r="C31" s="7"/>
      <c r="D31" s="7">
        <f t="shared" si="10"/>
        <v>9</v>
      </c>
      <c r="E31" s="102">
        <f t="shared" ref="E31:F46" si="11">T7</f>
        <v>2091</v>
      </c>
      <c r="F31" s="7">
        <f t="shared" si="11"/>
        <v>0.43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7" ht="24" customHeight="1" x14ac:dyDescent="0.6">
      <c r="A32" s="96"/>
      <c r="B32" s="7" t="s">
        <v>67</v>
      </c>
      <c r="C32" s="7"/>
      <c r="D32" s="7">
        <f t="shared" si="10"/>
        <v>6</v>
      </c>
      <c r="E32" s="102">
        <f t="shared" si="11"/>
        <v>2106</v>
      </c>
      <c r="F32" s="7">
        <f t="shared" si="11"/>
        <v>0.28000000000000003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4" customHeight="1" x14ac:dyDescent="0.6">
      <c r="A33" s="96"/>
      <c r="B33" s="7" t="s">
        <v>68</v>
      </c>
      <c r="C33" s="7"/>
      <c r="D33" s="7">
        <f t="shared" si="10"/>
        <v>9</v>
      </c>
      <c r="E33" s="102">
        <f t="shared" si="11"/>
        <v>3318</v>
      </c>
      <c r="F33" s="7">
        <f t="shared" si="11"/>
        <v>0.27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24" customHeight="1" x14ac:dyDescent="0.6">
      <c r="A34" s="96"/>
      <c r="B34" s="7" t="s">
        <v>69</v>
      </c>
      <c r="C34" s="7"/>
      <c r="D34" s="7">
        <f t="shared" si="10"/>
        <v>0</v>
      </c>
      <c r="E34" s="102">
        <f t="shared" si="11"/>
        <v>1156</v>
      </c>
      <c r="F34" s="7">
        <f t="shared" si="11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24" customHeight="1" x14ac:dyDescent="0.6">
      <c r="A35" s="96"/>
      <c r="B35" s="7" t="s">
        <v>70</v>
      </c>
      <c r="C35" s="7"/>
      <c r="D35" s="7">
        <f t="shared" si="10"/>
        <v>5</v>
      </c>
      <c r="E35" s="102">
        <f t="shared" si="11"/>
        <v>1589</v>
      </c>
      <c r="F35" s="7">
        <f t="shared" si="11"/>
        <v>0.31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24" customHeight="1" x14ac:dyDescent="0.6">
      <c r="A36" s="96"/>
      <c r="B36" s="7" t="s">
        <v>71</v>
      </c>
      <c r="C36" s="7"/>
      <c r="D36" s="7">
        <f t="shared" si="10"/>
        <v>4</v>
      </c>
      <c r="E36" s="102">
        <f t="shared" si="11"/>
        <v>705</v>
      </c>
      <c r="F36" s="7">
        <f t="shared" si="11"/>
        <v>0.56999999999999995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24" customHeight="1" x14ac:dyDescent="0.6">
      <c r="A37" s="96"/>
      <c r="B37" s="7" t="s">
        <v>72</v>
      </c>
      <c r="C37" s="7"/>
      <c r="D37" s="7">
        <f t="shared" si="10"/>
        <v>5</v>
      </c>
      <c r="E37" s="102">
        <f t="shared" si="11"/>
        <v>1193</v>
      </c>
      <c r="F37" s="7">
        <f t="shared" si="11"/>
        <v>0.42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24" customHeight="1" x14ac:dyDescent="0.6">
      <c r="A38" s="96"/>
      <c r="B38" s="7" t="s">
        <v>73</v>
      </c>
      <c r="C38" s="7"/>
      <c r="D38" s="7">
        <f t="shared" si="10"/>
        <v>0</v>
      </c>
      <c r="E38" s="102">
        <f t="shared" si="11"/>
        <v>480</v>
      </c>
      <c r="F38" s="7">
        <f t="shared" si="11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24" customHeight="1" x14ac:dyDescent="0.6">
      <c r="A39" s="96"/>
      <c r="B39" s="7" t="s">
        <v>74</v>
      </c>
      <c r="C39" s="7"/>
      <c r="D39" s="7">
        <f t="shared" si="10"/>
        <v>0</v>
      </c>
      <c r="E39" s="102">
        <f t="shared" si="11"/>
        <v>781</v>
      </c>
      <c r="F39" s="7">
        <f t="shared" si="11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4" customHeight="1" x14ac:dyDescent="0.6">
      <c r="A40" s="96"/>
      <c r="B40" s="7" t="s">
        <v>75</v>
      </c>
      <c r="C40" s="7"/>
      <c r="D40" s="7">
        <f t="shared" si="10"/>
        <v>6</v>
      </c>
      <c r="E40" s="102">
        <f t="shared" si="11"/>
        <v>2164</v>
      </c>
      <c r="F40" s="7">
        <f t="shared" si="11"/>
        <v>0.28000000000000003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4" customHeight="1" x14ac:dyDescent="0.6">
      <c r="A41" s="96"/>
      <c r="B41" s="7" t="s">
        <v>76</v>
      </c>
      <c r="C41" s="7"/>
      <c r="D41" s="7">
        <f t="shared" si="10"/>
        <v>0</v>
      </c>
      <c r="E41" s="102">
        <f t="shared" si="11"/>
        <v>309</v>
      </c>
      <c r="F41" s="7">
        <f t="shared" si="11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4" customHeight="1" x14ac:dyDescent="0.6">
      <c r="A42" s="96"/>
      <c r="B42" s="7" t="s">
        <v>77</v>
      </c>
      <c r="C42" s="7"/>
      <c r="D42" s="7">
        <f t="shared" si="10"/>
        <v>7</v>
      </c>
      <c r="E42" s="102">
        <f t="shared" si="11"/>
        <v>3709</v>
      </c>
      <c r="F42" s="7">
        <f t="shared" si="11"/>
        <v>0.19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24" customHeight="1" x14ac:dyDescent="0.6">
      <c r="A43" s="96"/>
      <c r="B43" s="7" t="s">
        <v>78</v>
      </c>
      <c r="C43" s="7"/>
      <c r="D43" s="7">
        <f t="shared" si="10"/>
        <v>0</v>
      </c>
      <c r="E43" s="102">
        <f t="shared" si="11"/>
        <v>1600</v>
      </c>
      <c r="F43" s="7">
        <f t="shared" si="11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24" customHeight="1" x14ac:dyDescent="0.6">
      <c r="A44" s="96"/>
      <c r="B44" s="7" t="s">
        <v>79</v>
      </c>
      <c r="C44" s="7"/>
      <c r="D44" s="7">
        <f t="shared" si="10"/>
        <v>2</v>
      </c>
      <c r="E44" s="102">
        <f t="shared" si="11"/>
        <v>1913</v>
      </c>
      <c r="F44" s="7">
        <f t="shared" si="11"/>
        <v>0.1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4" customHeight="1" x14ac:dyDescent="0.6">
      <c r="A45" s="96"/>
      <c r="B45" s="7" t="s">
        <v>80</v>
      </c>
      <c r="C45" s="7"/>
      <c r="D45" s="7">
        <f t="shared" si="10"/>
        <v>0</v>
      </c>
      <c r="E45" s="102">
        <f t="shared" si="11"/>
        <v>230</v>
      </c>
      <c r="F45" s="7">
        <f t="shared" si="11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24" customHeight="1" x14ac:dyDescent="0.6">
      <c r="A46" s="100"/>
      <c r="B46" s="101" t="s">
        <v>81</v>
      </c>
      <c r="C46" s="7"/>
      <c r="D46" s="101">
        <f t="shared" si="10"/>
        <v>66</v>
      </c>
      <c r="E46" s="104">
        <f t="shared" si="11"/>
        <v>25749</v>
      </c>
      <c r="F46" s="101">
        <f t="shared" si="11"/>
        <v>0.26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24" customHeight="1" x14ac:dyDescent="0.6">
      <c r="A47" s="105"/>
      <c r="B47" s="106"/>
      <c r="C47" s="106"/>
      <c r="D47" s="106"/>
      <c r="E47" s="107"/>
      <c r="F47" s="10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24" customHeight="1" x14ac:dyDescent="0.6">
      <c r="A48" s="9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24" customHeight="1" x14ac:dyDescent="0.6">
      <c r="A49" s="9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24" customHeight="1" x14ac:dyDescent="0.6">
      <c r="A50" s="9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24" customHeight="1" x14ac:dyDescent="0.6">
      <c r="A51" s="9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24" customHeight="1" x14ac:dyDescent="0.6">
      <c r="A52" s="9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24" customHeight="1" x14ac:dyDescent="0.6">
      <c r="A53" s="9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24" customHeight="1" x14ac:dyDescent="0.6">
      <c r="A54" s="9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24" customHeight="1" x14ac:dyDescent="0.6">
      <c r="A55" s="9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24" customHeight="1" x14ac:dyDescent="0.6">
      <c r="A56" s="9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24" customHeight="1" x14ac:dyDescent="0.6">
      <c r="A57" s="9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24" customHeight="1" x14ac:dyDescent="0.6">
      <c r="A58" s="9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24" customHeight="1" x14ac:dyDescent="0.6">
      <c r="A59" s="9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24" customHeight="1" x14ac:dyDescent="0.6">
      <c r="A60" s="9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24" customHeight="1" x14ac:dyDescent="0.6">
      <c r="A61" s="9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24" customHeight="1" x14ac:dyDescent="0.6">
      <c r="A62" s="9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24" customHeight="1" x14ac:dyDescent="0.6">
      <c r="A63" s="9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24" customHeight="1" x14ac:dyDescent="0.6">
      <c r="A64" s="9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24" customHeight="1" x14ac:dyDescent="0.6">
      <c r="A65" s="9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24" customHeight="1" x14ac:dyDescent="0.6">
      <c r="A66" s="9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24" customHeight="1" x14ac:dyDescent="0.6">
      <c r="A67" s="9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24" customHeight="1" x14ac:dyDescent="0.6">
      <c r="A68" s="9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24" customHeight="1" x14ac:dyDescent="0.6">
      <c r="A69" s="9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24" customHeight="1" x14ac:dyDescent="0.6">
      <c r="A70" s="9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24" customHeight="1" x14ac:dyDescent="0.6">
      <c r="A71" s="9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24" customHeight="1" x14ac:dyDescent="0.6">
      <c r="A72" s="9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24" customHeight="1" x14ac:dyDescent="0.6">
      <c r="A73" s="9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24" customHeight="1" x14ac:dyDescent="0.6">
      <c r="A74" s="9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24" customHeight="1" x14ac:dyDescent="0.6">
      <c r="A75" s="9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24" customHeight="1" x14ac:dyDescent="0.6">
      <c r="A76" s="9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24" customHeight="1" x14ac:dyDescent="0.6">
      <c r="A77" s="9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24" customHeight="1" x14ac:dyDescent="0.6">
      <c r="A78" s="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24" customHeight="1" x14ac:dyDescent="0.6">
      <c r="A79" s="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24" customHeight="1" x14ac:dyDescent="0.6">
      <c r="A80" s="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24" customHeight="1" x14ac:dyDescent="0.6">
      <c r="A81" s="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24" customHeight="1" x14ac:dyDescent="0.6">
      <c r="A82" s="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24" customHeight="1" x14ac:dyDescent="0.6">
      <c r="A83" s="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24" customHeight="1" x14ac:dyDescent="0.6">
      <c r="A84" s="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24" customHeight="1" x14ac:dyDescent="0.6">
      <c r="A85" s="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24" customHeight="1" x14ac:dyDescent="0.6">
      <c r="A86" s="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24" customHeight="1" x14ac:dyDescent="0.6">
      <c r="A87" s="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24" customHeight="1" x14ac:dyDescent="0.6">
      <c r="A88" s="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24" customHeight="1" x14ac:dyDescent="0.6">
      <c r="A89" s="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24" customHeight="1" x14ac:dyDescent="0.6">
      <c r="A90" s="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24" customHeight="1" x14ac:dyDescent="0.6">
      <c r="A91" s="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24" customHeight="1" x14ac:dyDescent="0.6">
      <c r="A92" s="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24" customHeight="1" x14ac:dyDescent="0.6">
      <c r="A93" s="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24" customHeight="1" x14ac:dyDescent="0.6">
      <c r="A94" s="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24" customHeight="1" x14ac:dyDescent="0.6">
      <c r="A95" s="9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24" customHeight="1" x14ac:dyDescent="0.6">
      <c r="A96" s="9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24" customHeight="1" x14ac:dyDescent="0.6">
      <c r="A97" s="9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24" customHeight="1" x14ac:dyDescent="0.6">
      <c r="A98" s="9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24" customHeight="1" x14ac:dyDescent="0.6">
      <c r="A99" s="9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24" customHeight="1" x14ac:dyDescent="0.6">
      <c r="A100" s="9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24" customHeight="1" x14ac:dyDescent="0.6">
      <c r="A101" s="9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24" customHeight="1" x14ac:dyDescent="0.6">
      <c r="A102" s="9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24" customHeight="1" x14ac:dyDescent="0.6">
      <c r="A103" s="9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24" customHeight="1" x14ac:dyDescent="0.6">
      <c r="A104" s="9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24" customHeight="1" x14ac:dyDescent="0.6">
      <c r="A105" s="9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24" customHeight="1" x14ac:dyDescent="0.6">
      <c r="A106" s="9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24" customHeight="1" x14ac:dyDescent="0.6">
      <c r="A107" s="9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24" customHeight="1" x14ac:dyDescent="0.6">
      <c r="A108" s="9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24" customHeight="1" x14ac:dyDescent="0.6">
      <c r="A109" s="9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24" customHeight="1" x14ac:dyDescent="0.6">
      <c r="A110" s="9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24" customHeight="1" x14ac:dyDescent="0.6">
      <c r="A111" s="9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24" customHeight="1" x14ac:dyDescent="0.6">
      <c r="A112" s="9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24" customHeight="1" x14ac:dyDescent="0.6">
      <c r="A113" s="9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24" customHeight="1" x14ac:dyDescent="0.6">
      <c r="A114" s="9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24" customHeight="1" x14ac:dyDescent="0.6">
      <c r="A115" s="9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24" customHeight="1" x14ac:dyDescent="0.6">
      <c r="A116" s="9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24" customHeight="1" x14ac:dyDescent="0.6">
      <c r="A117" s="9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24" customHeight="1" x14ac:dyDescent="0.6">
      <c r="A118" s="9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24" customHeight="1" x14ac:dyDescent="0.6">
      <c r="A119" s="9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24" customHeight="1" x14ac:dyDescent="0.6">
      <c r="A120" s="9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24" customHeight="1" x14ac:dyDescent="0.6">
      <c r="A121" s="9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24" customHeight="1" x14ac:dyDescent="0.6">
      <c r="A122" s="9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24" customHeight="1" x14ac:dyDescent="0.6">
      <c r="A123" s="9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24" customHeight="1" x14ac:dyDescent="0.6">
      <c r="A124" s="9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24" customHeight="1" x14ac:dyDescent="0.6">
      <c r="A125" s="9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24" customHeight="1" x14ac:dyDescent="0.6">
      <c r="A126" s="9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24" customHeight="1" x14ac:dyDescent="0.6">
      <c r="A127" s="9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24" customHeight="1" x14ac:dyDescent="0.6">
      <c r="A128" s="9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24" customHeight="1" x14ac:dyDescent="0.6">
      <c r="A129" s="9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24" customHeight="1" x14ac:dyDescent="0.6">
      <c r="A130" s="9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24" customHeight="1" x14ac:dyDescent="0.6">
      <c r="A131" s="9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24" customHeight="1" x14ac:dyDescent="0.6">
      <c r="A132" s="9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24" customHeight="1" x14ac:dyDescent="0.6">
      <c r="A133" s="9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24" customHeight="1" x14ac:dyDescent="0.6">
      <c r="A134" s="9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24" customHeight="1" x14ac:dyDescent="0.6">
      <c r="A135" s="9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24" customHeight="1" x14ac:dyDescent="0.6">
      <c r="A136" s="9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24" customHeight="1" x14ac:dyDescent="0.6">
      <c r="A137" s="9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24" customHeight="1" x14ac:dyDescent="0.6">
      <c r="A138" s="9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24" customHeight="1" x14ac:dyDescent="0.6">
      <c r="A139" s="9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24" customHeight="1" x14ac:dyDescent="0.6">
      <c r="A140" s="96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7"/>
      <c r="AA140" s="7"/>
      <c r="AB140" s="7"/>
      <c r="AC140" s="7"/>
      <c r="AD140" s="7"/>
      <c r="AE140" s="7"/>
    </row>
    <row r="141" spans="1:31" ht="24" customHeight="1" x14ac:dyDescent="0.6">
      <c r="A141" s="96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7"/>
      <c r="AA141" s="7"/>
      <c r="AB141" s="7"/>
      <c r="AC141" s="7"/>
      <c r="AD141" s="7"/>
      <c r="AE141" s="7"/>
    </row>
    <row r="142" spans="1:31" ht="24" customHeight="1" x14ac:dyDescent="0.6"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7"/>
      <c r="AA142" s="7"/>
      <c r="AB142" s="7"/>
      <c r="AC142" s="7"/>
      <c r="AD142" s="7"/>
      <c r="AE142" s="7"/>
    </row>
    <row r="143" spans="1:31" ht="24" customHeight="1" x14ac:dyDescent="0.6"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7"/>
      <c r="AA143" s="7"/>
      <c r="AB143" s="7"/>
      <c r="AC143" s="7"/>
      <c r="AD143" s="7"/>
      <c r="AE143" s="7"/>
    </row>
    <row r="144" spans="1:31" ht="24" customHeight="1" x14ac:dyDescent="0.6"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7"/>
      <c r="AA144" s="7"/>
      <c r="AB144" s="7"/>
      <c r="AC144" s="7"/>
      <c r="AD144" s="7"/>
      <c r="AE144" s="7"/>
    </row>
    <row r="145" spans="2:31" ht="24" customHeight="1" x14ac:dyDescent="0.6"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7"/>
      <c r="AA145" s="7"/>
      <c r="AB145" s="7"/>
      <c r="AC145" s="7"/>
      <c r="AD145" s="7"/>
      <c r="AE145" s="7"/>
    </row>
    <row r="146" spans="2:31" ht="24" customHeight="1" x14ac:dyDescent="0.6"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7"/>
      <c r="AA146" s="7"/>
      <c r="AB146" s="7"/>
      <c r="AC146" s="7"/>
      <c r="AD146" s="7"/>
      <c r="AE146" s="7"/>
    </row>
    <row r="147" spans="2:31" ht="24" customHeight="1" x14ac:dyDescent="0.6"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7"/>
      <c r="AA147" s="7"/>
      <c r="AB147" s="7"/>
      <c r="AC147" s="7"/>
      <c r="AD147" s="7"/>
      <c r="AE147" s="7"/>
    </row>
    <row r="148" spans="2:31" ht="24" customHeight="1" x14ac:dyDescent="0.6"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7"/>
      <c r="AA148" s="7"/>
      <c r="AB148" s="7"/>
      <c r="AC148" s="7"/>
      <c r="AD148" s="7"/>
      <c r="AE148" s="7"/>
    </row>
    <row r="149" spans="2:31" ht="24" customHeight="1" x14ac:dyDescent="0.6"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7"/>
      <c r="AA149" s="7"/>
      <c r="AB149" s="7"/>
      <c r="AC149" s="7"/>
      <c r="AD149" s="7"/>
      <c r="AE149" s="7"/>
    </row>
    <row r="150" spans="2:31" ht="24" customHeight="1" x14ac:dyDescent="0.6"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7"/>
      <c r="AA150" s="7"/>
      <c r="AB150" s="7"/>
      <c r="AC150" s="7"/>
      <c r="AD150" s="7"/>
      <c r="AE150" s="7"/>
    </row>
    <row r="151" spans="2:31" ht="24" customHeight="1" x14ac:dyDescent="0.6"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7"/>
      <c r="AA151" s="7"/>
      <c r="AB151" s="7"/>
      <c r="AC151" s="7"/>
      <c r="AD151" s="7"/>
      <c r="AE151" s="7"/>
    </row>
    <row r="152" spans="2:31" ht="24" customHeight="1" x14ac:dyDescent="0.6"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7"/>
      <c r="AA152" s="7"/>
      <c r="AB152" s="7"/>
      <c r="AC152" s="7"/>
      <c r="AD152" s="7"/>
      <c r="AE152" s="7"/>
    </row>
    <row r="153" spans="2:31" ht="24" customHeight="1" x14ac:dyDescent="0.6"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7"/>
      <c r="AA153" s="7"/>
      <c r="AB153" s="7"/>
      <c r="AC153" s="7"/>
      <c r="AD153" s="7"/>
      <c r="AE153" s="7"/>
    </row>
    <row r="154" spans="2:31" ht="24" customHeight="1" x14ac:dyDescent="0.6"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7"/>
      <c r="AA154" s="7"/>
      <c r="AB154" s="7"/>
      <c r="AC154" s="7"/>
      <c r="AD154" s="7"/>
      <c r="AE154" s="7"/>
    </row>
    <row r="155" spans="2:31" ht="24" customHeight="1" x14ac:dyDescent="0.6"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7"/>
      <c r="AA155" s="7"/>
      <c r="AB155" s="7"/>
      <c r="AC155" s="7"/>
      <c r="AD155" s="7"/>
      <c r="AE155" s="7"/>
    </row>
    <row r="156" spans="2:31" ht="24" customHeight="1" x14ac:dyDescent="0.6"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7"/>
      <c r="AA156" s="7"/>
      <c r="AB156" s="7"/>
      <c r="AC156" s="7"/>
      <c r="AD156" s="7"/>
      <c r="AE156" s="7"/>
    </row>
    <row r="157" spans="2:31" ht="24" customHeight="1" x14ac:dyDescent="0.6"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7"/>
      <c r="AA157" s="7"/>
      <c r="AB157" s="7"/>
      <c r="AC157" s="7"/>
      <c r="AD157" s="7"/>
      <c r="AE157" s="7"/>
    </row>
    <row r="158" spans="2:31" ht="24" customHeight="1" x14ac:dyDescent="0.6"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7"/>
      <c r="AA158" s="7"/>
      <c r="AB158" s="7"/>
      <c r="AC158" s="7"/>
      <c r="AD158" s="7"/>
      <c r="AE158" s="7"/>
    </row>
    <row r="159" spans="2:31" ht="24" customHeight="1" x14ac:dyDescent="0.6"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7"/>
      <c r="AA159" s="7"/>
      <c r="AB159" s="7"/>
      <c r="AC159" s="7"/>
      <c r="AD159" s="7"/>
      <c r="AE159" s="7"/>
    </row>
    <row r="160" spans="2:31" ht="24" customHeight="1" x14ac:dyDescent="0.6"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7"/>
      <c r="AA160" s="7"/>
      <c r="AB160" s="7"/>
      <c r="AC160" s="7"/>
      <c r="AD160" s="7"/>
      <c r="AE160" s="7"/>
    </row>
    <row r="161" spans="2:31" ht="24" customHeight="1" x14ac:dyDescent="0.6"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7"/>
      <c r="AA161" s="7"/>
      <c r="AB161" s="7"/>
      <c r="AC161" s="7"/>
      <c r="AD161" s="7"/>
      <c r="AE161" s="7"/>
    </row>
    <row r="162" spans="2:31" ht="24" customHeight="1" x14ac:dyDescent="0.6"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7"/>
      <c r="AA162" s="7"/>
      <c r="AB162" s="7"/>
      <c r="AC162" s="7"/>
      <c r="AD162" s="7"/>
      <c r="AE162" s="7"/>
    </row>
    <row r="163" spans="2:31" ht="24" customHeight="1" x14ac:dyDescent="0.6"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7"/>
      <c r="AA163" s="7"/>
      <c r="AB163" s="7"/>
      <c r="AC163" s="7"/>
      <c r="AD163" s="7"/>
      <c r="AE163" s="7"/>
    </row>
    <row r="164" spans="2:31" ht="24" customHeight="1" x14ac:dyDescent="0.6"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7"/>
      <c r="AA164" s="7"/>
      <c r="AB164" s="7"/>
      <c r="AC164" s="7"/>
      <c r="AD164" s="7"/>
      <c r="AE164" s="7"/>
    </row>
    <row r="165" spans="2:31" ht="24" customHeight="1" x14ac:dyDescent="0.6"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7"/>
      <c r="AA165" s="7"/>
      <c r="AB165" s="7"/>
      <c r="AC165" s="7"/>
      <c r="AD165" s="7"/>
      <c r="AE165" s="7"/>
    </row>
    <row r="166" spans="2:31" ht="24" customHeight="1" x14ac:dyDescent="0.6"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7"/>
      <c r="AA166" s="7"/>
      <c r="AB166" s="7"/>
      <c r="AC166" s="7"/>
      <c r="AD166" s="7"/>
      <c r="AE166" s="7"/>
    </row>
    <row r="167" spans="2:31" ht="24" customHeight="1" x14ac:dyDescent="0.6"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7"/>
      <c r="AA167" s="7"/>
      <c r="AB167" s="7"/>
      <c r="AC167" s="7"/>
      <c r="AD167" s="7"/>
      <c r="AE167" s="7"/>
    </row>
    <row r="168" spans="2:31" ht="24" customHeight="1" x14ac:dyDescent="0.6"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7"/>
      <c r="AA168" s="7"/>
      <c r="AB168" s="7"/>
      <c r="AC168" s="7"/>
      <c r="AD168" s="7"/>
      <c r="AE168" s="7"/>
    </row>
    <row r="169" spans="2:31" ht="24" customHeight="1" x14ac:dyDescent="0.6"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7"/>
      <c r="AA169" s="7"/>
      <c r="AB169" s="7"/>
      <c r="AC169" s="7"/>
      <c r="AD169" s="7"/>
      <c r="AE169" s="7"/>
    </row>
    <row r="170" spans="2:31" ht="24" customHeight="1" x14ac:dyDescent="0.6"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7"/>
      <c r="AA170" s="7"/>
      <c r="AB170" s="7"/>
      <c r="AC170" s="7"/>
      <c r="AD170" s="7"/>
      <c r="AE170" s="7"/>
    </row>
    <row r="171" spans="2:31" ht="24" customHeight="1" x14ac:dyDescent="0.6"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7"/>
      <c r="AA171" s="7"/>
      <c r="AB171" s="7"/>
      <c r="AC171" s="7"/>
      <c r="AD171" s="7"/>
      <c r="AE171" s="7"/>
    </row>
    <row r="172" spans="2:31" ht="24" customHeight="1" x14ac:dyDescent="0.6"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7"/>
      <c r="AA172" s="7"/>
      <c r="AB172" s="7"/>
      <c r="AC172" s="7"/>
      <c r="AD172" s="7"/>
      <c r="AE172" s="7"/>
    </row>
    <row r="173" spans="2:31" ht="24" customHeight="1" x14ac:dyDescent="0.6"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7"/>
      <c r="AA173" s="7"/>
      <c r="AB173" s="7"/>
      <c r="AC173" s="7"/>
      <c r="AD173" s="7"/>
      <c r="AE173" s="7"/>
    </row>
    <row r="174" spans="2:31" ht="24" customHeight="1" x14ac:dyDescent="0.6"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7"/>
      <c r="AA174" s="7"/>
      <c r="AB174" s="7"/>
      <c r="AC174" s="7"/>
      <c r="AD174" s="7"/>
      <c r="AE174" s="7"/>
    </row>
    <row r="175" spans="2:31" ht="24" customHeight="1" x14ac:dyDescent="0.6"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7"/>
      <c r="AA175" s="7"/>
      <c r="AB175" s="7"/>
      <c r="AC175" s="7"/>
      <c r="AD175" s="7"/>
      <c r="AE175" s="7"/>
    </row>
    <row r="176" spans="2:31" ht="24" customHeight="1" x14ac:dyDescent="0.6"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7"/>
      <c r="AA176" s="7"/>
      <c r="AB176" s="7"/>
      <c r="AC176" s="7"/>
      <c r="AD176" s="7"/>
      <c r="AE176" s="7"/>
    </row>
    <row r="177" spans="2:31" ht="24" customHeight="1" x14ac:dyDescent="0.6"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7"/>
      <c r="AA177" s="7"/>
      <c r="AB177" s="7"/>
      <c r="AC177" s="7"/>
      <c r="AD177" s="7"/>
      <c r="AE177" s="7"/>
    </row>
    <row r="178" spans="2:31" ht="24" customHeight="1" x14ac:dyDescent="0.6"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7"/>
      <c r="AA178" s="7"/>
      <c r="AB178" s="7"/>
      <c r="AC178" s="7"/>
      <c r="AD178" s="7"/>
      <c r="AE178" s="7"/>
    </row>
    <row r="179" spans="2:31" ht="24" customHeight="1" x14ac:dyDescent="0.6"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7"/>
      <c r="AA179" s="7"/>
      <c r="AB179" s="7"/>
      <c r="AC179" s="7"/>
      <c r="AD179" s="7"/>
      <c r="AE179" s="7"/>
    </row>
    <row r="180" spans="2:31" ht="24" customHeight="1" x14ac:dyDescent="0.6"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7"/>
      <c r="AA180" s="7"/>
      <c r="AB180" s="7"/>
      <c r="AC180" s="7"/>
      <c r="AD180" s="7"/>
      <c r="AE180" s="7"/>
    </row>
    <row r="181" spans="2:31" ht="24" customHeight="1" x14ac:dyDescent="0.6"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7"/>
      <c r="AA181" s="7"/>
      <c r="AB181" s="7"/>
      <c r="AC181" s="7"/>
      <c r="AD181" s="7"/>
      <c r="AE181" s="7"/>
    </row>
    <row r="182" spans="2:31" ht="24" customHeight="1" x14ac:dyDescent="0.6"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7"/>
      <c r="AA182" s="7"/>
      <c r="AB182" s="7"/>
      <c r="AC182" s="7"/>
      <c r="AD182" s="7"/>
      <c r="AE182" s="7"/>
    </row>
    <row r="183" spans="2:31" ht="24" customHeight="1" x14ac:dyDescent="0.6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7"/>
      <c r="AA183" s="7"/>
      <c r="AB183" s="7"/>
      <c r="AC183" s="7"/>
      <c r="AD183" s="7"/>
      <c r="AE183" s="7"/>
    </row>
    <row r="184" spans="2:31" ht="24" customHeight="1" x14ac:dyDescent="0.6"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7"/>
      <c r="AA184" s="7"/>
      <c r="AB184" s="7"/>
      <c r="AC184" s="7"/>
      <c r="AD184" s="7"/>
      <c r="AE184" s="7"/>
    </row>
    <row r="185" spans="2:31" ht="24" customHeight="1" x14ac:dyDescent="0.6"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7"/>
      <c r="AA185" s="7"/>
      <c r="AB185" s="7"/>
      <c r="AC185" s="7"/>
      <c r="AD185" s="7"/>
      <c r="AE185" s="7"/>
    </row>
    <row r="186" spans="2:31" ht="24" customHeight="1" x14ac:dyDescent="0.6"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7"/>
      <c r="AA186" s="7"/>
      <c r="AB186" s="7"/>
      <c r="AC186" s="7"/>
      <c r="AD186" s="7"/>
      <c r="AE186" s="7"/>
    </row>
    <row r="187" spans="2:31" ht="24" customHeight="1" x14ac:dyDescent="0.6"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7"/>
      <c r="AA187" s="7"/>
      <c r="AB187" s="7"/>
      <c r="AC187" s="7"/>
      <c r="AD187" s="7"/>
      <c r="AE187" s="7"/>
    </row>
    <row r="188" spans="2:31" ht="24" customHeight="1" x14ac:dyDescent="0.6"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7"/>
      <c r="AA188" s="7"/>
      <c r="AB188" s="7"/>
      <c r="AC188" s="7"/>
      <c r="AD188" s="7"/>
      <c r="AE188" s="7"/>
    </row>
    <row r="189" spans="2:31" ht="24" customHeight="1" x14ac:dyDescent="0.6"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7"/>
      <c r="AA189" s="7"/>
      <c r="AB189" s="7"/>
      <c r="AC189" s="7"/>
      <c r="AD189" s="7"/>
      <c r="AE189" s="7"/>
    </row>
    <row r="190" spans="2:31" ht="24" customHeight="1" x14ac:dyDescent="0.6"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7"/>
      <c r="AA190" s="7"/>
      <c r="AB190" s="7"/>
      <c r="AC190" s="7"/>
      <c r="AD190" s="7"/>
      <c r="AE190" s="7"/>
    </row>
    <row r="191" spans="2:31" ht="24" customHeight="1" x14ac:dyDescent="0.6"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7"/>
      <c r="AA191" s="7"/>
      <c r="AB191" s="7"/>
      <c r="AC191" s="7"/>
      <c r="AD191" s="7"/>
      <c r="AE191" s="7"/>
    </row>
    <row r="192" spans="2:31" ht="24" customHeight="1" x14ac:dyDescent="0.6"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7"/>
      <c r="AA192" s="7"/>
      <c r="AB192" s="7"/>
      <c r="AC192" s="7"/>
      <c r="AD192" s="7"/>
      <c r="AE192" s="7"/>
    </row>
    <row r="193" spans="2:31" ht="24" customHeight="1" x14ac:dyDescent="0.6"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7"/>
      <c r="AA193" s="7"/>
      <c r="AB193" s="7"/>
      <c r="AC193" s="7"/>
      <c r="AD193" s="7"/>
      <c r="AE193" s="7"/>
    </row>
    <row r="194" spans="2:31" ht="24" customHeight="1" x14ac:dyDescent="0.6"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7"/>
      <c r="AA194" s="7"/>
      <c r="AB194" s="7"/>
      <c r="AC194" s="7"/>
      <c r="AD194" s="7"/>
      <c r="AE194" s="7"/>
    </row>
    <row r="195" spans="2:31" ht="24" customHeight="1" x14ac:dyDescent="0.6"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7"/>
      <c r="AA195" s="7"/>
      <c r="AB195" s="7"/>
      <c r="AC195" s="7"/>
      <c r="AD195" s="7"/>
      <c r="AE195" s="7"/>
    </row>
    <row r="196" spans="2:31" ht="24" customHeight="1" x14ac:dyDescent="0.6"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7"/>
      <c r="AA196" s="7"/>
      <c r="AB196" s="7"/>
      <c r="AC196" s="7"/>
      <c r="AD196" s="7"/>
      <c r="AE196" s="7"/>
    </row>
    <row r="197" spans="2:31" ht="24" customHeight="1" x14ac:dyDescent="0.6"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7"/>
      <c r="AA197" s="7"/>
      <c r="AB197" s="7"/>
      <c r="AC197" s="7"/>
      <c r="AD197" s="7"/>
      <c r="AE197" s="7"/>
    </row>
    <row r="198" spans="2:31" ht="24" customHeight="1" x14ac:dyDescent="0.6"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7"/>
      <c r="AA198" s="7"/>
      <c r="AB198" s="7"/>
      <c r="AC198" s="7"/>
      <c r="AD198" s="7"/>
      <c r="AE198" s="7"/>
    </row>
    <row r="199" spans="2:31" ht="24" customHeight="1" x14ac:dyDescent="0.6"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7"/>
      <c r="AA199" s="7"/>
      <c r="AB199" s="7"/>
      <c r="AC199" s="7"/>
      <c r="AD199" s="7"/>
      <c r="AE199" s="7"/>
    </row>
    <row r="200" spans="2:31" ht="24" customHeight="1" x14ac:dyDescent="0.6"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7"/>
      <c r="AA200" s="7"/>
      <c r="AB200" s="7"/>
      <c r="AC200" s="7"/>
      <c r="AD200" s="7"/>
      <c r="AE200" s="7"/>
    </row>
    <row r="201" spans="2:31" ht="24" customHeight="1" x14ac:dyDescent="0.6"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7"/>
      <c r="AA201" s="7"/>
      <c r="AB201" s="7"/>
      <c r="AC201" s="7"/>
      <c r="AD201" s="7"/>
      <c r="AE201" s="7"/>
    </row>
    <row r="202" spans="2:31" ht="24" customHeight="1" x14ac:dyDescent="0.6"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7"/>
      <c r="AA202" s="7"/>
      <c r="AB202" s="7"/>
      <c r="AC202" s="7"/>
      <c r="AD202" s="7"/>
      <c r="AE202" s="7"/>
    </row>
    <row r="203" spans="2:31" ht="24" customHeight="1" x14ac:dyDescent="0.6"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7"/>
      <c r="AA203" s="7"/>
      <c r="AB203" s="7"/>
      <c r="AC203" s="7"/>
      <c r="AD203" s="7"/>
      <c r="AE203" s="7"/>
    </row>
    <row r="204" spans="2:31" ht="24" customHeight="1" x14ac:dyDescent="0.6"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7"/>
      <c r="AA204" s="7"/>
      <c r="AB204" s="7"/>
      <c r="AC204" s="7"/>
      <c r="AD204" s="7"/>
      <c r="AE204" s="7"/>
    </row>
    <row r="205" spans="2:31" ht="24" customHeight="1" x14ac:dyDescent="0.6"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7"/>
      <c r="AA205" s="7"/>
      <c r="AB205" s="7"/>
      <c r="AC205" s="7"/>
      <c r="AD205" s="7"/>
      <c r="AE205" s="7"/>
    </row>
    <row r="206" spans="2:31" ht="24" customHeight="1" x14ac:dyDescent="0.6"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7"/>
      <c r="AA206" s="7"/>
      <c r="AB206" s="7"/>
      <c r="AC206" s="7"/>
      <c r="AD206" s="7"/>
      <c r="AE206" s="7"/>
    </row>
    <row r="207" spans="2:31" ht="24" customHeight="1" x14ac:dyDescent="0.6"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7"/>
      <c r="AA207" s="7"/>
      <c r="AB207" s="7"/>
      <c r="AC207" s="7"/>
      <c r="AD207" s="7"/>
      <c r="AE207" s="7"/>
    </row>
    <row r="208" spans="2:31" ht="24" customHeight="1" x14ac:dyDescent="0.6"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7"/>
      <c r="AA208" s="7"/>
      <c r="AB208" s="7"/>
      <c r="AC208" s="7"/>
      <c r="AD208" s="7"/>
      <c r="AE208" s="7"/>
    </row>
    <row r="209" spans="2:31" ht="24" customHeight="1" x14ac:dyDescent="0.6"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7"/>
      <c r="AA209" s="7"/>
      <c r="AB209" s="7"/>
      <c r="AC209" s="7"/>
      <c r="AD209" s="7"/>
      <c r="AE209" s="7"/>
    </row>
    <row r="210" spans="2:31" ht="24" customHeight="1" x14ac:dyDescent="0.6"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7"/>
      <c r="AA210" s="7"/>
      <c r="AB210" s="7"/>
      <c r="AC210" s="7"/>
      <c r="AD210" s="7"/>
      <c r="AE210" s="7"/>
    </row>
    <row r="211" spans="2:31" ht="24" customHeight="1" x14ac:dyDescent="0.6"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7"/>
      <c r="AA211" s="7"/>
      <c r="AB211" s="7"/>
      <c r="AC211" s="7"/>
      <c r="AD211" s="7"/>
      <c r="AE211" s="7"/>
    </row>
    <row r="212" spans="2:31" ht="24" customHeight="1" x14ac:dyDescent="0.6"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7"/>
      <c r="AA212" s="7"/>
      <c r="AB212" s="7"/>
      <c r="AC212" s="7"/>
      <c r="AD212" s="7"/>
      <c r="AE212" s="7"/>
    </row>
    <row r="213" spans="2:31" ht="24" customHeight="1" x14ac:dyDescent="0.6"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7"/>
      <c r="AA213" s="7"/>
      <c r="AB213" s="7"/>
      <c r="AC213" s="7"/>
      <c r="AD213" s="7"/>
      <c r="AE213" s="7"/>
    </row>
    <row r="214" spans="2:31" ht="24" customHeight="1" x14ac:dyDescent="0.6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7"/>
      <c r="AA214" s="7"/>
      <c r="AB214" s="7"/>
      <c r="AC214" s="7"/>
      <c r="AD214" s="7"/>
      <c r="AE214" s="7"/>
    </row>
    <row r="215" spans="2:31" ht="24" customHeight="1" x14ac:dyDescent="0.6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7"/>
      <c r="AA215" s="7"/>
      <c r="AB215" s="7"/>
      <c r="AC215" s="7"/>
      <c r="AD215" s="7"/>
      <c r="AE215" s="7"/>
    </row>
    <row r="216" spans="2:31" ht="24" customHeight="1" x14ac:dyDescent="0.6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7"/>
      <c r="AA216" s="7"/>
      <c r="AB216" s="7"/>
      <c r="AC216" s="7"/>
      <c r="AD216" s="7"/>
      <c r="AE216" s="7"/>
    </row>
    <row r="217" spans="2:31" ht="24" customHeight="1" x14ac:dyDescent="0.6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7"/>
      <c r="AA217" s="7"/>
      <c r="AB217" s="7"/>
      <c r="AC217" s="7"/>
      <c r="AD217" s="7"/>
      <c r="AE217" s="7"/>
    </row>
    <row r="218" spans="2:31" ht="24" customHeight="1" x14ac:dyDescent="0.6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7"/>
      <c r="AA218" s="7"/>
      <c r="AB218" s="7"/>
      <c r="AC218" s="7"/>
      <c r="AD218" s="7"/>
      <c r="AE218" s="7"/>
    </row>
    <row r="219" spans="2:31" ht="24" customHeight="1" x14ac:dyDescent="0.6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7"/>
      <c r="AA219" s="7"/>
      <c r="AB219" s="7"/>
      <c r="AC219" s="7"/>
      <c r="AD219" s="7"/>
      <c r="AE219" s="7"/>
    </row>
    <row r="220" spans="2:31" ht="24" customHeight="1" x14ac:dyDescent="0.6"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7"/>
      <c r="AA220" s="7"/>
      <c r="AB220" s="7"/>
      <c r="AC220" s="7"/>
      <c r="AD220" s="7"/>
      <c r="AE220" s="7"/>
    </row>
    <row r="221" spans="2:31" ht="24" customHeight="1" x14ac:dyDescent="0.6"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7"/>
      <c r="AA221" s="7"/>
      <c r="AB221" s="7"/>
      <c r="AC221" s="7"/>
      <c r="AD221" s="7"/>
      <c r="AE221" s="7"/>
    </row>
    <row r="222" spans="2:31" ht="24" customHeight="1" x14ac:dyDescent="0.6"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7"/>
      <c r="AA222" s="7"/>
      <c r="AB222" s="7"/>
      <c r="AC222" s="7"/>
      <c r="AD222" s="7"/>
      <c r="AE222" s="7"/>
    </row>
    <row r="223" spans="2:31" ht="24" customHeight="1" x14ac:dyDescent="0.6"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7"/>
      <c r="AA223" s="7"/>
      <c r="AB223" s="7"/>
      <c r="AC223" s="7"/>
      <c r="AD223" s="7"/>
      <c r="AE223" s="7"/>
    </row>
    <row r="224" spans="2:31" ht="24" customHeight="1" x14ac:dyDescent="0.6"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7"/>
      <c r="AA224" s="7"/>
      <c r="AB224" s="7"/>
      <c r="AC224" s="7"/>
      <c r="AD224" s="7"/>
      <c r="AE224" s="7"/>
    </row>
    <row r="225" spans="2:31" ht="24" customHeight="1" x14ac:dyDescent="0.6"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7"/>
      <c r="AA225" s="7"/>
      <c r="AB225" s="7"/>
      <c r="AC225" s="7"/>
      <c r="AD225" s="7"/>
      <c r="AE225" s="7"/>
    </row>
    <row r="226" spans="2:31" ht="24" customHeight="1" x14ac:dyDescent="0.6"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7"/>
      <c r="AA226" s="7"/>
      <c r="AB226" s="7"/>
      <c r="AC226" s="7"/>
      <c r="AD226" s="7"/>
      <c r="AE226" s="7"/>
    </row>
    <row r="227" spans="2:31" ht="24" customHeight="1" x14ac:dyDescent="0.6"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7"/>
      <c r="AA227" s="7"/>
      <c r="AB227" s="7"/>
      <c r="AC227" s="7"/>
      <c r="AD227" s="7"/>
      <c r="AE227" s="7"/>
    </row>
    <row r="228" spans="2:31" ht="24" customHeight="1" x14ac:dyDescent="0.6"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7"/>
      <c r="AA228" s="7"/>
      <c r="AB228" s="7"/>
      <c r="AC228" s="7"/>
      <c r="AD228" s="7"/>
      <c r="AE228" s="7"/>
    </row>
    <row r="229" spans="2:31" ht="24" customHeight="1" x14ac:dyDescent="0.6"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7"/>
      <c r="AA229" s="7"/>
      <c r="AB229" s="7"/>
      <c r="AC229" s="7"/>
      <c r="AD229" s="7"/>
      <c r="AE229" s="7"/>
    </row>
    <row r="230" spans="2:31" ht="24" customHeight="1" x14ac:dyDescent="0.6"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7"/>
      <c r="AA230" s="7"/>
      <c r="AB230" s="7"/>
      <c r="AC230" s="7"/>
      <c r="AD230" s="7"/>
      <c r="AE230" s="7"/>
    </row>
    <row r="231" spans="2:31" ht="24" customHeight="1" x14ac:dyDescent="0.6"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7"/>
      <c r="AA231" s="7"/>
      <c r="AB231" s="7"/>
      <c r="AC231" s="7"/>
      <c r="AD231" s="7"/>
      <c r="AE231" s="7"/>
    </row>
    <row r="232" spans="2:31" ht="24" customHeight="1" x14ac:dyDescent="0.6"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7"/>
      <c r="AA232" s="7"/>
      <c r="AB232" s="7"/>
      <c r="AC232" s="7"/>
      <c r="AD232" s="7"/>
      <c r="AE232" s="7"/>
    </row>
    <row r="233" spans="2:31" ht="24" customHeight="1" x14ac:dyDescent="0.6"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7"/>
      <c r="AA233" s="7"/>
      <c r="AB233" s="7"/>
      <c r="AC233" s="7"/>
      <c r="AD233" s="7"/>
      <c r="AE233" s="7"/>
    </row>
    <row r="234" spans="2:31" ht="24" customHeight="1" x14ac:dyDescent="0.6"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7"/>
      <c r="AA234" s="7"/>
      <c r="AB234" s="7"/>
      <c r="AC234" s="7"/>
      <c r="AD234" s="7"/>
      <c r="AE234" s="7"/>
    </row>
    <row r="235" spans="2:31" ht="24" customHeight="1" x14ac:dyDescent="0.6"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7"/>
      <c r="AA235" s="7"/>
      <c r="AB235" s="7"/>
      <c r="AC235" s="7"/>
      <c r="AD235" s="7"/>
      <c r="AE235" s="7"/>
    </row>
    <row r="236" spans="2:31" ht="24" customHeight="1" x14ac:dyDescent="0.6"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7"/>
      <c r="AA236" s="7"/>
      <c r="AB236" s="7"/>
      <c r="AC236" s="7"/>
      <c r="AD236" s="7"/>
      <c r="AE236" s="7"/>
    </row>
    <row r="237" spans="2:31" ht="24" customHeight="1" x14ac:dyDescent="0.6"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7"/>
      <c r="AA237" s="7"/>
      <c r="AB237" s="7"/>
      <c r="AC237" s="7"/>
      <c r="AD237" s="7"/>
      <c r="AE237" s="7"/>
    </row>
    <row r="238" spans="2:31" ht="24" customHeight="1" x14ac:dyDescent="0.6"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7"/>
      <c r="AA238" s="7"/>
      <c r="AB238" s="7"/>
      <c r="AC238" s="7"/>
      <c r="AD238" s="7"/>
      <c r="AE238" s="7"/>
    </row>
    <row r="239" spans="2:31" ht="24" customHeight="1" x14ac:dyDescent="0.6"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7"/>
      <c r="AA239" s="7"/>
      <c r="AB239" s="7"/>
      <c r="AC239" s="7"/>
      <c r="AD239" s="7"/>
      <c r="AE239" s="7"/>
    </row>
    <row r="240" spans="2:31" ht="24" customHeight="1" x14ac:dyDescent="0.6"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7"/>
      <c r="AA240" s="7"/>
      <c r="AB240" s="7"/>
      <c r="AC240" s="7"/>
      <c r="AD240" s="7"/>
      <c r="AE240" s="7"/>
    </row>
    <row r="241" spans="2:31" ht="24" customHeight="1" x14ac:dyDescent="0.6"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7"/>
      <c r="AA241" s="7"/>
      <c r="AB241" s="7"/>
      <c r="AC241" s="7"/>
      <c r="AD241" s="7"/>
      <c r="AE241" s="7"/>
    </row>
    <row r="242" spans="2:31" ht="24" customHeight="1" x14ac:dyDescent="0.6"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7"/>
      <c r="AA242" s="7"/>
      <c r="AB242" s="7"/>
      <c r="AC242" s="7"/>
      <c r="AD242" s="7"/>
      <c r="AE242" s="7"/>
    </row>
    <row r="243" spans="2:31" ht="24" customHeight="1" x14ac:dyDescent="0.6"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7"/>
      <c r="AA243" s="7"/>
      <c r="AB243" s="7"/>
      <c r="AC243" s="7"/>
      <c r="AD243" s="7"/>
      <c r="AE243" s="7"/>
    </row>
    <row r="244" spans="2:31" ht="24" customHeight="1" x14ac:dyDescent="0.6"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7"/>
      <c r="AA244" s="7"/>
      <c r="AB244" s="7"/>
      <c r="AC244" s="7"/>
      <c r="AD244" s="7"/>
      <c r="AE244" s="7"/>
    </row>
    <row r="245" spans="2:31" ht="24" customHeight="1" x14ac:dyDescent="0.6"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7"/>
      <c r="AA245" s="7"/>
      <c r="AB245" s="7"/>
      <c r="AC245" s="7"/>
      <c r="AD245" s="7"/>
      <c r="AE245" s="7"/>
    </row>
    <row r="246" spans="2:31" ht="24" customHeight="1" x14ac:dyDescent="0.6"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7"/>
      <c r="AA246" s="7"/>
      <c r="AB246" s="7"/>
      <c r="AC246" s="7"/>
      <c r="AD246" s="7"/>
      <c r="AE246" s="7"/>
    </row>
    <row r="247" spans="2:31" ht="24" customHeight="1" x14ac:dyDescent="0.6"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7"/>
      <c r="AA247" s="7"/>
      <c r="AB247" s="7"/>
      <c r="AC247" s="7"/>
      <c r="AD247" s="7"/>
      <c r="AE247" s="7"/>
    </row>
    <row r="248" spans="2:31" ht="24" customHeight="1" x14ac:dyDescent="0.6"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7"/>
      <c r="AA248" s="7"/>
      <c r="AB248" s="7"/>
      <c r="AC248" s="7"/>
      <c r="AD248" s="7"/>
      <c r="AE248" s="7"/>
    </row>
    <row r="249" spans="2:31" ht="24" customHeight="1" x14ac:dyDescent="0.6"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7"/>
      <c r="AA249" s="7"/>
      <c r="AB249" s="7"/>
      <c r="AC249" s="7"/>
      <c r="AD249" s="7"/>
      <c r="AE249" s="7"/>
    </row>
    <row r="250" spans="2:31" ht="24" customHeight="1" x14ac:dyDescent="0.6"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7"/>
      <c r="AA250" s="7"/>
      <c r="AB250" s="7"/>
      <c r="AC250" s="7"/>
      <c r="AD250" s="7"/>
      <c r="AE250" s="7"/>
    </row>
    <row r="251" spans="2:31" ht="24" customHeight="1" x14ac:dyDescent="0.6"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7"/>
      <c r="AA251" s="7"/>
      <c r="AB251" s="7"/>
      <c r="AC251" s="7"/>
      <c r="AD251" s="7"/>
      <c r="AE251" s="7"/>
    </row>
    <row r="252" spans="2:31" ht="24" customHeight="1" x14ac:dyDescent="0.6"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7"/>
      <c r="AA252" s="7"/>
      <c r="AB252" s="7"/>
      <c r="AC252" s="7"/>
      <c r="AD252" s="7"/>
      <c r="AE252" s="7"/>
    </row>
    <row r="253" spans="2:31" ht="24" customHeight="1" x14ac:dyDescent="0.6"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7"/>
      <c r="AA253" s="7"/>
      <c r="AB253" s="7"/>
      <c r="AC253" s="7"/>
      <c r="AD253" s="7"/>
      <c r="AE253" s="7"/>
    </row>
    <row r="254" spans="2:31" ht="24" customHeight="1" x14ac:dyDescent="0.6"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7"/>
      <c r="AA254" s="7"/>
      <c r="AB254" s="7"/>
      <c r="AC254" s="7"/>
      <c r="AD254" s="7"/>
      <c r="AE254" s="7"/>
    </row>
    <row r="255" spans="2:31" ht="24" customHeight="1" x14ac:dyDescent="0.6"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7"/>
      <c r="AA255" s="7"/>
      <c r="AB255" s="7"/>
      <c r="AC255" s="7"/>
      <c r="AD255" s="7"/>
      <c r="AE255" s="7"/>
    </row>
    <row r="256" spans="2:31" ht="24" customHeight="1" x14ac:dyDescent="0.6"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7"/>
      <c r="AA256" s="7"/>
      <c r="AB256" s="7"/>
      <c r="AC256" s="7"/>
      <c r="AD256" s="7"/>
      <c r="AE256" s="7"/>
    </row>
    <row r="257" spans="2:31" ht="24" customHeight="1" x14ac:dyDescent="0.6"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7"/>
      <c r="AA257" s="7"/>
      <c r="AB257" s="7"/>
      <c r="AC257" s="7"/>
      <c r="AD257" s="7"/>
      <c r="AE257" s="7"/>
    </row>
    <row r="258" spans="2:31" ht="24" customHeight="1" x14ac:dyDescent="0.6"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7"/>
      <c r="AA258" s="7"/>
      <c r="AB258" s="7"/>
      <c r="AC258" s="7"/>
      <c r="AD258" s="7"/>
      <c r="AE258" s="7"/>
    </row>
    <row r="259" spans="2:31" ht="24" customHeight="1" x14ac:dyDescent="0.6"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7"/>
      <c r="AA259" s="7"/>
      <c r="AB259" s="7"/>
      <c r="AC259" s="7"/>
      <c r="AD259" s="7"/>
      <c r="AE259" s="7"/>
    </row>
    <row r="260" spans="2:31" ht="24" customHeight="1" x14ac:dyDescent="0.6"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7"/>
      <c r="AA260" s="7"/>
      <c r="AB260" s="7"/>
      <c r="AC260" s="7"/>
      <c r="AD260" s="7"/>
      <c r="AE260" s="7"/>
    </row>
    <row r="261" spans="2:31" ht="24" customHeight="1" x14ac:dyDescent="0.6"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7"/>
      <c r="AA261" s="7"/>
      <c r="AB261" s="7"/>
      <c r="AC261" s="7"/>
      <c r="AD261" s="7"/>
      <c r="AE261" s="7"/>
    </row>
    <row r="262" spans="2:31" ht="24" customHeight="1" x14ac:dyDescent="0.6"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7"/>
      <c r="AA262" s="7"/>
      <c r="AB262" s="7"/>
      <c r="AC262" s="7"/>
      <c r="AD262" s="7"/>
      <c r="AE262" s="7"/>
    </row>
    <row r="263" spans="2:31" ht="24" customHeight="1" x14ac:dyDescent="0.6"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7"/>
      <c r="AA263" s="7"/>
      <c r="AB263" s="7"/>
      <c r="AC263" s="7"/>
      <c r="AD263" s="7"/>
      <c r="AE263" s="7"/>
    </row>
    <row r="264" spans="2:31" ht="24" customHeight="1" x14ac:dyDescent="0.6"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7"/>
      <c r="AA264" s="7"/>
      <c r="AB264" s="7"/>
      <c r="AC264" s="7"/>
      <c r="AD264" s="7"/>
      <c r="AE264" s="7"/>
    </row>
    <row r="265" spans="2:31" ht="24" customHeight="1" x14ac:dyDescent="0.6"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7"/>
      <c r="AA265" s="7"/>
      <c r="AB265" s="7"/>
      <c r="AC265" s="7"/>
      <c r="AD265" s="7"/>
      <c r="AE265" s="7"/>
    </row>
    <row r="266" spans="2:31" ht="24" customHeight="1" x14ac:dyDescent="0.6"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7"/>
      <c r="AA266" s="7"/>
      <c r="AB266" s="7"/>
      <c r="AC266" s="7"/>
      <c r="AD266" s="7"/>
      <c r="AE266" s="7"/>
    </row>
    <row r="267" spans="2:31" ht="24" customHeight="1" x14ac:dyDescent="0.6"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7"/>
      <c r="AA267" s="7"/>
      <c r="AB267" s="7"/>
      <c r="AC267" s="7"/>
      <c r="AD267" s="7"/>
      <c r="AE267" s="7"/>
    </row>
    <row r="268" spans="2:31" ht="24" customHeight="1" x14ac:dyDescent="0.6"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7"/>
      <c r="AA268" s="7"/>
      <c r="AB268" s="7"/>
      <c r="AC268" s="7"/>
      <c r="AD268" s="7"/>
      <c r="AE268" s="7"/>
    </row>
    <row r="269" spans="2:31" ht="24" customHeight="1" x14ac:dyDescent="0.6"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7"/>
      <c r="AA269" s="7"/>
      <c r="AB269" s="7"/>
      <c r="AC269" s="7"/>
      <c r="AD269" s="7"/>
      <c r="AE269" s="7"/>
    </row>
    <row r="270" spans="2:31" ht="24" customHeight="1" x14ac:dyDescent="0.6"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7"/>
      <c r="AA270" s="7"/>
      <c r="AB270" s="7"/>
      <c r="AC270" s="7"/>
      <c r="AD270" s="7"/>
      <c r="AE270" s="7"/>
    </row>
    <row r="271" spans="2:31" ht="24" customHeight="1" x14ac:dyDescent="0.6"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7"/>
      <c r="AA271" s="7"/>
      <c r="AB271" s="7"/>
      <c r="AC271" s="7"/>
      <c r="AD271" s="7"/>
      <c r="AE271" s="7"/>
    </row>
    <row r="272" spans="2:31" ht="24" customHeight="1" x14ac:dyDescent="0.6"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7"/>
      <c r="AA272" s="7"/>
      <c r="AB272" s="7"/>
      <c r="AC272" s="7"/>
      <c r="AD272" s="7"/>
      <c r="AE272" s="7"/>
    </row>
    <row r="273" spans="2:31" ht="24" customHeight="1" x14ac:dyDescent="0.6"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7"/>
      <c r="AA273" s="7"/>
      <c r="AB273" s="7"/>
      <c r="AC273" s="7"/>
      <c r="AD273" s="7"/>
      <c r="AE273" s="7"/>
    </row>
    <row r="274" spans="2:31" ht="24" customHeight="1" x14ac:dyDescent="0.6"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7"/>
      <c r="AA274" s="7"/>
      <c r="AB274" s="7"/>
      <c r="AC274" s="7"/>
      <c r="AD274" s="7"/>
      <c r="AE274" s="7"/>
    </row>
    <row r="275" spans="2:31" ht="24" customHeight="1" x14ac:dyDescent="0.6"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7"/>
      <c r="AA275" s="7"/>
      <c r="AB275" s="7"/>
      <c r="AC275" s="7"/>
      <c r="AD275" s="7"/>
      <c r="AE275" s="7"/>
    </row>
    <row r="276" spans="2:31" ht="24" customHeight="1" x14ac:dyDescent="0.6"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7"/>
      <c r="AA276" s="7"/>
      <c r="AB276" s="7"/>
      <c r="AC276" s="7"/>
      <c r="AD276" s="7"/>
      <c r="AE276" s="7"/>
    </row>
    <row r="277" spans="2:31" ht="24" customHeight="1" x14ac:dyDescent="0.6"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7"/>
      <c r="AA277" s="7"/>
      <c r="AB277" s="7"/>
      <c r="AC277" s="7"/>
      <c r="AD277" s="7"/>
      <c r="AE277" s="7"/>
    </row>
    <row r="278" spans="2:31" ht="24" customHeight="1" x14ac:dyDescent="0.6"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7"/>
      <c r="AA278" s="7"/>
      <c r="AB278" s="7"/>
      <c r="AC278" s="7"/>
      <c r="AD278" s="7"/>
      <c r="AE278" s="7"/>
    </row>
    <row r="279" spans="2:31" ht="24" customHeight="1" x14ac:dyDescent="0.6"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7"/>
      <c r="AA279" s="7"/>
      <c r="AB279" s="7"/>
      <c r="AC279" s="7"/>
      <c r="AD279" s="7"/>
      <c r="AE279" s="7"/>
    </row>
    <row r="280" spans="2:31" ht="24" customHeight="1" x14ac:dyDescent="0.6"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7"/>
      <c r="AA280" s="7"/>
      <c r="AB280" s="7"/>
      <c r="AC280" s="7"/>
      <c r="AD280" s="7"/>
      <c r="AE280" s="7"/>
    </row>
    <row r="281" spans="2:31" ht="24" customHeight="1" x14ac:dyDescent="0.6"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7"/>
      <c r="AA281" s="7"/>
      <c r="AB281" s="7"/>
      <c r="AC281" s="7"/>
      <c r="AD281" s="7"/>
      <c r="AE281" s="7"/>
    </row>
    <row r="282" spans="2:31" ht="24" customHeight="1" x14ac:dyDescent="0.6"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7"/>
      <c r="AA282" s="7"/>
      <c r="AB282" s="7"/>
      <c r="AC282" s="7"/>
      <c r="AD282" s="7"/>
      <c r="AE282" s="7"/>
    </row>
    <row r="283" spans="2:31" ht="24" customHeight="1" x14ac:dyDescent="0.6"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7"/>
      <c r="AA283" s="7"/>
      <c r="AB283" s="7"/>
      <c r="AC283" s="7"/>
      <c r="AD283" s="7"/>
      <c r="AE283" s="7"/>
    </row>
    <row r="284" spans="2:31" ht="24" customHeight="1" x14ac:dyDescent="0.6"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7"/>
      <c r="AA284" s="7"/>
      <c r="AB284" s="7"/>
      <c r="AC284" s="7"/>
      <c r="AD284" s="7"/>
      <c r="AE284" s="7"/>
    </row>
    <row r="285" spans="2:31" ht="24" customHeight="1" x14ac:dyDescent="0.6"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7"/>
      <c r="AA285" s="7"/>
      <c r="AB285" s="7"/>
      <c r="AC285" s="7"/>
      <c r="AD285" s="7"/>
      <c r="AE285" s="7"/>
    </row>
    <row r="286" spans="2:31" ht="24" customHeight="1" x14ac:dyDescent="0.6"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7"/>
      <c r="AA286" s="7"/>
      <c r="AB286" s="7"/>
      <c r="AC286" s="7"/>
      <c r="AD286" s="7"/>
      <c r="AE286" s="7"/>
    </row>
    <row r="287" spans="2:31" ht="24" customHeight="1" x14ac:dyDescent="0.6"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7"/>
      <c r="AA287" s="7"/>
      <c r="AB287" s="7"/>
      <c r="AC287" s="7"/>
      <c r="AD287" s="7"/>
      <c r="AE287" s="7"/>
    </row>
    <row r="288" spans="2:31" ht="24" customHeight="1" x14ac:dyDescent="0.6"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7"/>
      <c r="AA288" s="7"/>
      <c r="AB288" s="7"/>
      <c r="AC288" s="7"/>
      <c r="AD288" s="7"/>
      <c r="AE288" s="7"/>
    </row>
    <row r="289" spans="2:31" ht="24" customHeight="1" x14ac:dyDescent="0.6"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7"/>
      <c r="AA289" s="7"/>
      <c r="AB289" s="7"/>
      <c r="AC289" s="7"/>
      <c r="AD289" s="7"/>
      <c r="AE289" s="7"/>
    </row>
    <row r="290" spans="2:31" ht="24" customHeight="1" x14ac:dyDescent="0.6"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7"/>
      <c r="AA290" s="7"/>
      <c r="AB290" s="7"/>
      <c r="AC290" s="7"/>
      <c r="AD290" s="7"/>
      <c r="AE290" s="7"/>
    </row>
    <row r="291" spans="2:31" ht="24" customHeight="1" x14ac:dyDescent="0.6"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7"/>
      <c r="AA291" s="7"/>
      <c r="AB291" s="7"/>
      <c r="AC291" s="7"/>
      <c r="AD291" s="7"/>
      <c r="AE291" s="7"/>
    </row>
    <row r="292" spans="2:31" ht="24" customHeight="1" x14ac:dyDescent="0.6"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7"/>
      <c r="AA292" s="7"/>
      <c r="AB292" s="7"/>
      <c r="AC292" s="7"/>
      <c r="AD292" s="7"/>
      <c r="AE292" s="7"/>
    </row>
    <row r="293" spans="2:31" ht="24" customHeight="1" x14ac:dyDescent="0.6"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7"/>
      <c r="AA293" s="7"/>
      <c r="AB293" s="7"/>
      <c r="AC293" s="7"/>
      <c r="AD293" s="7"/>
      <c r="AE293" s="7"/>
    </row>
    <row r="294" spans="2:31" ht="24" customHeight="1" x14ac:dyDescent="0.6"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7"/>
      <c r="AA294" s="7"/>
      <c r="AB294" s="7"/>
      <c r="AC294" s="7"/>
      <c r="AD294" s="7"/>
      <c r="AE294" s="7"/>
    </row>
    <row r="295" spans="2:31" ht="24" customHeight="1" x14ac:dyDescent="0.6"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7"/>
      <c r="AA295" s="7"/>
      <c r="AB295" s="7"/>
      <c r="AC295" s="7"/>
      <c r="AD295" s="7"/>
      <c r="AE295" s="7"/>
    </row>
    <row r="296" spans="2:31" ht="24" customHeight="1" x14ac:dyDescent="0.6"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7"/>
      <c r="AA296" s="7"/>
      <c r="AB296" s="7"/>
      <c r="AC296" s="7"/>
      <c r="AD296" s="7"/>
      <c r="AE296" s="7"/>
    </row>
    <row r="297" spans="2:31" ht="24" customHeight="1" x14ac:dyDescent="0.6"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7"/>
      <c r="AA297" s="7"/>
      <c r="AB297" s="7"/>
      <c r="AC297" s="7"/>
      <c r="AD297" s="7"/>
      <c r="AE297" s="7"/>
    </row>
    <row r="298" spans="2:31" ht="24" customHeight="1" x14ac:dyDescent="0.6"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7"/>
      <c r="AA298" s="7"/>
      <c r="AB298" s="7"/>
      <c r="AC298" s="7"/>
      <c r="AD298" s="7"/>
      <c r="AE298" s="7"/>
    </row>
    <row r="299" spans="2:31" ht="24" customHeight="1" x14ac:dyDescent="0.6"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7"/>
      <c r="AA299" s="7"/>
      <c r="AB299" s="7"/>
      <c r="AC299" s="7"/>
      <c r="AD299" s="7"/>
      <c r="AE299" s="7"/>
    </row>
    <row r="300" spans="2:31" ht="24" customHeight="1" x14ac:dyDescent="0.6"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7"/>
      <c r="AA300" s="7"/>
      <c r="AB300" s="7"/>
      <c r="AC300" s="7"/>
      <c r="AD300" s="7"/>
      <c r="AE300" s="7"/>
    </row>
    <row r="301" spans="2:31" ht="24" customHeight="1" x14ac:dyDescent="0.6"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7"/>
      <c r="AA301" s="7"/>
      <c r="AB301" s="7"/>
      <c r="AC301" s="7"/>
      <c r="AD301" s="7"/>
      <c r="AE301" s="7"/>
    </row>
    <row r="302" spans="2:31" ht="24" customHeight="1" x14ac:dyDescent="0.6"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7"/>
      <c r="AA302" s="7"/>
      <c r="AB302" s="7"/>
      <c r="AC302" s="7"/>
      <c r="AD302" s="7"/>
      <c r="AE302" s="7"/>
    </row>
    <row r="303" spans="2:31" ht="24" customHeight="1" x14ac:dyDescent="0.6"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7"/>
      <c r="AA303" s="7"/>
      <c r="AB303" s="7"/>
      <c r="AC303" s="7"/>
      <c r="AD303" s="7"/>
      <c r="AE303" s="7"/>
    </row>
    <row r="304" spans="2:31" ht="24" customHeight="1" x14ac:dyDescent="0.6"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7"/>
      <c r="AA304" s="7"/>
      <c r="AB304" s="7"/>
      <c r="AC304" s="7"/>
      <c r="AD304" s="7"/>
      <c r="AE304" s="7"/>
    </row>
    <row r="305" spans="2:31" ht="24" customHeight="1" x14ac:dyDescent="0.6"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7"/>
      <c r="AA305" s="7"/>
      <c r="AB305" s="7"/>
      <c r="AC305" s="7"/>
      <c r="AD305" s="7"/>
      <c r="AE305" s="7"/>
    </row>
    <row r="306" spans="2:31" ht="24" customHeight="1" x14ac:dyDescent="0.6"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7"/>
      <c r="AA306" s="7"/>
      <c r="AB306" s="7"/>
      <c r="AC306" s="7"/>
      <c r="AD306" s="7"/>
      <c r="AE306" s="7"/>
    </row>
    <row r="307" spans="2:31" ht="24" customHeight="1" x14ac:dyDescent="0.6"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7"/>
      <c r="AA307" s="7"/>
      <c r="AB307" s="7"/>
      <c r="AC307" s="7"/>
      <c r="AD307" s="7"/>
      <c r="AE307" s="7"/>
    </row>
    <row r="308" spans="2:31" ht="24" customHeight="1" x14ac:dyDescent="0.6"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7"/>
      <c r="AA308" s="7"/>
      <c r="AB308" s="7"/>
      <c r="AC308" s="7"/>
      <c r="AD308" s="7"/>
      <c r="AE308" s="7"/>
    </row>
    <row r="309" spans="2:31" ht="24" customHeight="1" x14ac:dyDescent="0.6"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7"/>
      <c r="AA309" s="7"/>
      <c r="AB309" s="7"/>
      <c r="AC309" s="7"/>
      <c r="AD309" s="7"/>
      <c r="AE309" s="7"/>
    </row>
    <row r="310" spans="2:31" ht="24" customHeight="1" x14ac:dyDescent="0.6"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7"/>
      <c r="AA310" s="7"/>
      <c r="AB310" s="7"/>
      <c r="AC310" s="7"/>
      <c r="AD310" s="7"/>
      <c r="AE310" s="7"/>
    </row>
    <row r="311" spans="2:31" ht="24" customHeight="1" x14ac:dyDescent="0.6"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7"/>
      <c r="AA311" s="7"/>
      <c r="AB311" s="7"/>
      <c r="AC311" s="7"/>
      <c r="AD311" s="7"/>
      <c r="AE311" s="7"/>
    </row>
    <row r="312" spans="2:31" ht="24" customHeight="1" x14ac:dyDescent="0.6"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7"/>
      <c r="AA312" s="7"/>
      <c r="AB312" s="7"/>
      <c r="AC312" s="7"/>
      <c r="AD312" s="7"/>
      <c r="AE312" s="7"/>
    </row>
    <row r="313" spans="2:31" ht="24" customHeight="1" x14ac:dyDescent="0.6"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7"/>
      <c r="AA313" s="7"/>
      <c r="AB313" s="7"/>
      <c r="AC313" s="7"/>
      <c r="AD313" s="7"/>
      <c r="AE313" s="7"/>
    </row>
    <row r="314" spans="2:31" ht="24" customHeight="1" x14ac:dyDescent="0.6"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7"/>
      <c r="AA314" s="7"/>
      <c r="AB314" s="7"/>
      <c r="AC314" s="7"/>
      <c r="AD314" s="7"/>
      <c r="AE314" s="7"/>
    </row>
    <row r="315" spans="2:31" ht="24" customHeight="1" x14ac:dyDescent="0.6"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7"/>
      <c r="AA315" s="7"/>
      <c r="AB315" s="7"/>
      <c r="AC315" s="7"/>
      <c r="AD315" s="7"/>
      <c r="AE315" s="7"/>
    </row>
    <row r="316" spans="2:31" ht="24" customHeight="1" x14ac:dyDescent="0.6"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7"/>
      <c r="AA316" s="7"/>
      <c r="AB316" s="7"/>
      <c r="AC316" s="7"/>
      <c r="AD316" s="7"/>
      <c r="AE316" s="7"/>
    </row>
    <row r="317" spans="2:31" ht="24" customHeight="1" x14ac:dyDescent="0.6"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7"/>
      <c r="AA317" s="7"/>
      <c r="AB317" s="7"/>
      <c r="AC317" s="7"/>
      <c r="AD317" s="7"/>
      <c r="AE317" s="7"/>
    </row>
    <row r="318" spans="2:31" ht="24" customHeight="1" x14ac:dyDescent="0.6"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7"/>
      <c r="AA318" s="7"/>
      <c r="AB318" s="7"/>
      <c r="AC318" s="7"/>
      <c r="AD318" s="7"/>
      <c r="AE318" s="7"/>
    </row>
    <row r="319" spans="2:31" ht="24" customHeight="1" x14ac:dyDescent="0.6"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7"/>
      <c r="AA319" s="7"/>
      <c r="AB319" s="7"/>
      <c r="AC319" s="7"/>
      <c r="AD319" s="7"/>
      <c r="AE319" s="7"/>
    </row>
    <row r="320" spans="2:31" ht="24" customHeight="1" x14ac:dyDescent="0.6"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7"/>
      <c r="AA320" s="7"/>
      <c r="AB320" s="7"/>
      <c r="AC320" s="7"/>
      <c r="AD320" s="7"/>
      <c r="AE320" s="7"/>
    </row>
    <row r="321" spans="2:31" ht="24" customHeight="1" x14ac:dyDescent="0.6"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7"/>
      <c r="AA321" s="7"/>
      <c r="AB321" s="7"/>
      <c r="AC321" s="7"/>
      <c r="AD321" s="7"/>
      <c r="AE321" s="7"/>
    </row>
    <row r="322" spans="2:31" ht="24" customHeight="1" x14ac:dyDescent="0.6"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7"/>
      <c r="AA322" s="7"/>
      <c r="AB322" s="7"/>
      <c r="AC322" s="7"/>
      <c r="AD322" s="7"/>
      <c r="AE322" s="7"/>
    </row>
    <row r="323" spans="2:31" ht="24" customHeight="1" x14ac:dyDescent="0.6"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7"/>
      <c r="AA323" s="7"/>
      <c r="AB323" s="7"/>
      <c r="AC323" s="7"/>
      <c r="AD323" s="7"/>
      <c r="AE323" s="7"/>
    </row>
    <row r="324" spans="2:31" ht="24" customHeight="1" x14ac:dyDescent="0.6"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7"/>
      <c r="AA324" s="7"/>
      <c r="AB324" s="7"/>
      <c r="AC324" s="7"/>
      <c r="AD324" s="7"/>
      <c r="AE324" s="7"/>
    </row>
    <row r="325" spans="2:31" ht="24" customHeight="1" x14ac:dyDescent="0.6"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7"/>
      <c r="AA325" s="7"/>
      <c r="AB325" s="7"/>
      <c r="AC325" s="7"/>
      <c r="AD325" s="7"/>
      <c r="AE325" s="7"/>
    </row>
    <row r="326" spans="2:31" ht="24" customHeight="1" x14ac:dyDescent="0.6"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7"/>
      <c r="AA326" s="7"/>
      <c r="AB326" s="7"/>
      <c r="AC326" s="7"/>
      <c r="AD326" s="7"/>
      <c r="AE326" s="7"/>
    </row>
    <row r="327" spans="2:31" ht="24" customHeight="1" x14ac:dyDescent="0.6"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7"/>
      <c r="AA327" s="7"/>
      <c r="AB327" s="7"/>
      <c r="AC327" s="7"/>
      <c r="AD327" s="7"/>
      <c r="AE327" s="7"/>
    </row>
    <row r="328" spans="2:31" ht="24" customHeight="1" x14ac:dyDescent="0.6"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7"/>
      <c r="AA328" s="7"/>
      <c r="AB328" s="7"/>
      <c r="AC328" s="7"/>
      <c r="AD328" s="7"/>
      <c r="AE328" s="7"/>
    </row>
    <row r="329" spans="2:31" ht="24" customHeight="1" x14ac:dyDescent="0.6"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7"/>
      <c r="AA329" s="7"/>
      <c r="AB329" s="7"/>
      <c r="AC329" s="7"/>
      <c r="AD329" s="7"/>
      <c r="AE329" s="7"/>
    </row>
    <row r="330" spans="2:31" ht="24" customHeight="1" x14ac:dyDescent="0.6"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7"/>
      <c r="AA330" s="7"/>
      <c r="AB330" s="7"/>
      <c r="AC330" s="7"/>
      <c r="AD330" s="7"/>
      <c r="AE330" s="7"/>
    </row>
    <row r="331" spans="2:31" ht="24" customHeight="1" x14ac:dyDescent="0.6"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7"/>
      <c r="AA331" s="7"/>
      <c r="AB331" s="7"/>
      <c r="AC331" s="7"/>
      <c r="AD331" s="7"/>
      <c r="AE331" s="7"/>
    </row>
    <row r="332" spans="2:31" ht="24" customHeight="1" x14ac:dyDescent="0.6"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7"/>
      <c r="AA332" s="7"/>
      <c r="AB332" s="7"/>
      <c r="AC332" s="7"/>
      <c r="AD332" s="7"/>
      <c r="AE332" s="7"/>
    </row>
    <row r="333" spans="2:31" ht="24" customHeight="1" x14ac:dyDescent="0.6"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7"/>
      <c r="AA333" s="7"/>
      <c r="AB333" s="7"/>
      <c r="AC333" s="7"/>
      <c r="AD333" s="7"/>
      <c r="AE333" s="7"/>
    </row>
    <row r="334" spans="2:31" ht="24" customHeight="1" x14ac:dyDescent="0.6"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7"/>
      <c r="AA334" s="7"/>
      <c r="AB334" s="7"/>
      <c r="AC334" s="7"/>
      <c r="AD334" s="7"/>
      <c r="AE334" s="7"/>
    </row>
    <row r="335" spans="2:31" ht="24" customHeight="1" x14ac:dyDescent="0.6"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7"/>
      <c r="AA335" s="7"/>
      <c r="AB335" s="7"/>
      <c r="AC335" s="7"/>
      <c r="AD335" s="7"/>
      <c r="AE335" s="7"/>
    </row>
    <row r="336" spans="2:31" ht="24" customHeight="1" x14ac:dyDescent="0.6"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7"/>
      <c r="AA336" s="7"/>
      <c r="AB336" s="7"/>
      <c r="AC336" s="7"/>
      <c r="AD336" s="7"/>
      <c r="AE336" s="7"/>
    </row>
    <row r="337" spans="2:31" ht="24" customHeight="1" x14ac:dyDescent="0.6"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7"/>
      <c r="AA337" s="7"/>
      <c r="AB337" s="7"/>
      <c r="AC337" s="7"/>
      <c r="AD337" s="7"/>
      <c r="AE337" s="7"/>
    </row>
    <row r="338" spans="2:31" ht="24" customHeight="1" x14ac:dyDescent="0.6"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7"/>
      <c r="AA338" s="7"/>
      <c r="AB338" s="7"/>
      <c r="AC338" s="7"/>
      <c r="AD338" s="7"/>
      <c r="AE338" s="7"/>
    </row>
    <row r="339" spans="2:31" ht="24" customHeight="1" x14ac:dyDescent="0.6"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7"/>
      <c r="AA339" s="7"/>
      <c r="AB339" s="7"/>
      <c r="AC339" s="7"/>
      <c r="AD339" s="7"/>
      <c r="AE339" s="7"/>
    </row>
    <row r="340" spans="2:31" ht="24" customHeight="1" x14ac:dyDescent="0.6"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7"/>
      <c r="AA340" s="7"/>
      <c r="AB340" s="7"/>
      <c r="AC340" s="7"/>
      <c r="AD340" s="7"/>
      <c r="AE340" s="7"/>
    </row>
    <row r="341" spans="2:31" ht="24" customHeight="1" x14ac:dyDescent="0.6"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7"/>
      <c r="AA341" s="7"/>
      <c r="AB341" s="7"/>
      <c r="AC341" s="7"/>
      <c r="AD341" s="7"/>
      <c r="AE341" s="7"/>
    </row>
    <row r="342" spans="2:31" ht="24" customHeight="1" x14ac:dyDescent="0.6"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7"/>
      <c r="AA342" s="7"/>
      <c r="AB342" s="7"/>
      <c r="AC342" s="7"/>
      <c r="AD342" s="7"/>
      <c r="AE342" s="7"/>
    </row>
    <row r="343" spans="2:31" ht="24" customHeight="1" x14ac:dyDescent="0.6"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7"/>
      <c r="AA343" s="7"/>
      <c r="AB343" s="7"/>
      <c r="AC343" s="7"/>
      <c r="AD343" s="7"/>
      <c r="AE343" s="7"/>
    </row>
    <row r="344" spans="2:31" ht="24" customHeight="1" x14ac:dyDescent="0.6"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7"/>
      <c r="AA344" s="7"/>
      <c r="AB344" s="7"/>
      <c r="AC344" s="7"/>
      <c r="AD344" s="7"/>
      <c r="AE344" s="7"/>
    </row>
    <row r="345" spans="2:31" ht="24" customHeight="1" x14ac:dyDescent="0.6"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7"/>
      <c r="AA345" s="7"/>
      <c r="AB345" s="7"/>
      <c r="AC345" s="7"/>
      <c r="AD345" s="7"/>
      <c r="AE345" s="7"/>
    </row>
    <row r="346" spans="2:31" ht="24" customHeight="1" x14ac:dyDescent="0.6"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7"/>
      <c r="AA346" s="7"/>
      <c r="AB346" s="7"/>
      <c r="AC346" s="7"/>
      <c r="AD346" s="7"/>
      <c r="AE346" s="7"/>
    </row>
    <row r="347" spans="2:31" ht="24" customHeight="1" x14ac:dyDescent="0.6"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7"/>
      <c r="AA347" s="7"/>
      <c r="AB347" s="7"/>
      <c r="AC347" s="7"/>
      <c r="AD347" s="7"/>
      <c r="AE347" s="7"/>
    </row>
    <row r="348" spans="2:31" ht="24" customHeight="1" x14ac:dyDescent="0.6"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7"/>
      <c r="AA348" s="7"/>
      <c r="AB348" s="7"/>
      <c r="AC348" s="7"/>
      <c r="AD348" s="7"/>
      <c r="AE348" s="7"/>
    </row>
    <row r="349" spans="2:31" ht="24" customHeight="1" x14ac:dyDescent="0.6"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7"/>
      <c r="AA349" s="7"/>
      <c r="AB349" s="7"/>
      <c r="AC349" s="7"/>
      <c r="AD349" s="7"/>
      <c r="AE349" s="7"/>
    </row>
    <row r="350" spans="2:31" ht="24" customHeight="1" x14ac:dyDescent="0.6"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7"/>
      <c r="AA350" s="7"/>
      <c r="AB350" s="7"/>
      <c r="AC350" s="7"/>
      <c r="AD350" s="7"/>
      <c r="AE350" s="7"/>
    </row>
    <row r="351" spans="2:31" ht="24" customHeight="1" x14ac:dyDescent="0.6"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7"/>
      <c r="AA351" s="7"/>
      <c r="AB351" s="7"/>
      <c r="AC351" s="7"/>
      <c r="AD351" s="7"/>
      <c r="AE351" s="7"/>
    </row>
    <row r="352" spans="2:31" ht="24" customHeight="1" x14ac:dyDescent="0.6"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7"/>
      <c r="AA352" s="7"/>
      <c r="AB352" s="7"/>
      <c r="AC352" s="7"/>
      <c r="AD352" s="7"/>
      <c r="AE352" s="7"/>
    </row>
    <row r="353" spans="2:31" ht="24" customHeight="1" x14ac:dyDescent="0.6"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7"/>
      <c r="AA353" s="7"/>
      <c r="AB353" s="7"/>
      <c r="AC353" s="7"/>
      <c r="AD353" s="7"/>
      <c r="AE353" s="7"/>
    </row>
    <row r="354" spans="2:31" ht="24" customHeight="1" x14ac:dyDescent="0.6"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7"/>
      <c r="AA354" s="7"/>
      <c r="AB354" s="7"/>
      <c r="AC354" s="7"/>
      <c r="AD354" s="7"/>
      <c r="AE354" s="7"/>
    </row>
    <row r="355" spans="2:31" ht="24" customHeight="1" x14ac:dyDescent="0.6"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7"/>
      <c r="AA355" s="7"/>
      <c r="AB355" s="7"/>
      <c r="AC355" s="7"/>
      <c r="AD355" s="7"/>
      <c r="AE355" s="7"/>
    </row>
    <row r="356" spans="2:31" ht="24" customHeight="1" x14ac:dyDescent="0.6"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7"/>
      <c r="AA356" s="7"/>
      <c r="AB356" s="7"/>
      <c r="AC356" s="7"/>
      <c r="AD356" s="7"/>
      <c r="AE356" s="7"/>
    </row>
    <row r="357" spans="2:31" ht="24" customHeight="1" x14ac:dyDescent="0.6"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7"/>
      <c r="AA357" s="7"/>
      <c r="AB357" s="7"/>
      <c r="AC357" s="7"/>
      <c r="AD357" s="7"/>
      <c r="AE357" s="7"/>
    </row>
    <row r="358" spans="2:31" ht="24" customHeight="1" x14ac:dyDescent="0.6"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7"/>
      <c r="AA358" s="7"/>
      <c r="AB358" s="7"/>
      <c r="AC358" s="7"/>
      <c r="AD358" s="7"/>
      <c r="AE358" s="7"/>
    </row>
    <row r="359" spans="2:31" ht="24" customHeight="1" x14ac:dyDescent="0.6"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7"/>
      <c r="AA359" s="7"/>
      <c r="AB359" s="7"/>
      <c r="AC359" s="7"/>
      <c r="AD359" s="7"/>
      <c r="AE359" s="7"/>
    </row>
    <row r="360" spans="2:31" ht="24" customHeight="1" x14ac:dyDescent="0.6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7"/>
      <c r="AA360" s="7"/>
      <c r="AB360" s="7"/>
      <c r="AC360" s="7"/>
      <c r="AD360" s="7"/>
      <c r="AE360" s="7"/>
    </row>
    <row r="361" spans="2:31" ht="24" customHeight="1" x14ac:dyDescent="0.6"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7"/>
      <c r="AA361" s="7"/>
      <c r="AB361" s="7"/>
      <c r="AC361" s="7"/>
      <c r="AD361" s="7"/>
      <c r="AE361" s="7"/>
    </row>
    <row r="362" spans="2:31" ht="24" customHeight="1" x14ac:dyDescent="0.6"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7"/>
      <c r="AA362" s="7"/>
      <c r="AB362" s="7"/>
      <c r="AC362" s="7"/>
      <c r="AD362" s="7"/>
      <c r="AE362" s="7"/>
    </row>
    <row r="363" spans="2:31" ht="24" customHeight="1" x14ac:dyDescent="0.6"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7"/>
      <c r="AA363" s="7"/>
      <c r="AB363" s="7"/>
      <c r="AC363" s="7"/>
      <c r="AD363" s="7"/>
      <c r="AE363" s="7"/>
    </row>
    <row r="364" spans="2:31" ht="24" customHeight="1" x14ac:dyDescent="0.6"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7"/>
      <c r="AA364" s="7"/>
      <c r="AB364" s="7"/>
      <c r="AC364" s="7"/>
      <c r="AD364" s="7"/>
      <c r="AE364" s="7"/>
    </row>
    <row r="365" spans="2:31" ht="24" customHeight="1" x14ac:dyDescent="0.6"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7"/>
      <c r="AA365" s="7"/>
      <c r="AB365" s="7"/>
      <c r="AC365" s="7"/>
      <c r="AD365" s="7"/>
      <c r="AE365" s="7"/>
    </row>
    <row r="366" spans="2:31" ht="24" customHeight="1" x14ac:dyDescent="0.6"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7"/>
      <c r="AA366" s="7"/>
      <c r="AB366" s="7"/>
      <c r="AC366" s="7"/>
      <c r="AD366" s="7"/>
      <c r="AE366" s="7"/>
    </row>
    <row r="367" spans="2:31" ht="24" customHeight="1" x14ac:dyDescent="0.6"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7"/>
      <c r="AA367" s="7"/>
      <c r="AB367" s="7"/>
      <c r="AC367" s="7"/>
      <c r="AD367" s="7"/>
      <c r="AE367" s="7"/>
    </row>
    <row r="368" spans="2:31" ht="24" customHeight="1" x14ac:dyDescent="0.6"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7"/>
      <c r="AA368" s="7"/>
      <c r="AB368" s="7"/>
      <c r="AC368" s="7"/>
      <c r="AD368" s="7"/>
      <c r="AE368" s="7"/>
    </row>
    <row r="369" spans="2:31" ht="24" customHeight="1" x14ac:dyDescent="0.6"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7"/>
      <c r="AA369" s="7"/>
      <c r="AB369" s="7"/>
      <c r="AC369" s="7"/>
      <c r="AD369" s="7"/>
      <c r="AE369" s="7"/>
    </row>
    <row r="370" spans="2:31" ht="24" customHeight="1" x14ac:dyDescent="0.6"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7"/>
      <c r="AA370" s="7"/>
      <c r="AB370" s="7"/>
      <c r="AC370" s="7"/>
      <c r="AD370" s="7"/>
      <c r="AE370" s="7"/>
    </row>
    <row r="371" spans="2:31" ht="24" customHeight="1" x14ac:dyDescent="0.6"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7"/>
      <c r="AA371" s="7"/>
      <c r="AB371" s="7"/>
      <c r="AC371" s="7"/>
      <c r="AD371" s="7"/>
      <c r="AE371" s="7"/>
    </row>
    <row r="372" spans="2:31" ht="24" customHeight="1" x14ac:dyDescent="0.6"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7"/>
      <c r="AA372" s="7"/>
      <c r="AB372" s="7"/>
      <c r="AC372" s="7"/>
      <c r="AD372" s="7"/>
      <c r="AE372" s="7"/>
    </row>
    <row r="373" spans="2:31" ht="24" customHeight="1" x14ac:dyDescent="0.6"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7"/>
      <c r="AA373" s="7"/>
      <c r="AB373" s="7"/>
      <c r="AC373" s="7"/>
      <c r="AD373" s="7"/>
      <c r="AE373" s="7"/>
    </row>
    <row r="374" spans="2:31" ht="24" customHeight="1" x14ac:dyDescent="0.6"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7"/>
      <c r="AA374" s="7"/>
      <c r="AB374" s="7"/>
      <c r="AC374" s="7"/>
      <c r="AD374" s="7"/>
      <c r="AE374" s="7"/>
    </row>
    <row r="375" spans="2:31" ht="24" customHeight="1" x14ac:dyDescent="0.6"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7"/>
      <c r="AA375" s="7"/>
      <c r="AB375" s="7"/>
      <c r="AC375" s="7"/>
      <c r="AD375" s="7"/>
      <c r="AE375" s="7"/>
    </row>
    <row r="376" spans="2:31" ht="24" customHeight="1" x14ac:dyDescent="0.6"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7"/>
      <c r="AA376" s="7"/>
      <c r="AB376" s="7"/>
      <c r="AC376" s="7"/>
      <c r="AD376" s="7"/>
      <c r="AE376" s="7"/>
    </row>
    <row r="377" spans="2:31" ht="24" customHeight="1" x14ac:dyDescent="0.6"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7"/>
      <c r="AA377" s="7"/>
      <c r="AB377" s="7"/>
      <c r="AC377" s="7"/>
      <c r="AD377" s="7"/>
      <c r="AE377" s="7"/>
    </row>
    <row r="378" spans="2:31" ht="24" customHeight="1" x14ac:dyDescent="0.6"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7"/>
      <c r="AA378" s="7"/>
      <c r="AB378" s="7"/>
      <c r="AC378" s="7"/>
      <c r="AD378" s="7"/>
      <c r="AE378" s="7"/>
    </row>
    <row r="379" spans="2:31" ht="24" customHeight="1" x14ac:dyDescent="0.6"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7"/>
      <c r="AA379" s="7"/>
      <c r="AB379" s="7"/>
      <c r="AC379" s="7"/>
      <c r="AD379" s="7"/>
      <c r="AE379" s="7"/>
    </row>
    <row r="380" spans="2:31" ht="24" customHeight="1" x14ac:dyDescent="0.6"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7"/>
      <c r="AA380" s="7"/>
      <c r="AB380" s="7"/>
      <c r="AC380" s="7"/>
      <c r="AD380" s="7"/>
      <c r="AE380" s="7"/>
    </row>
    <row r="381" spans="2:31" ht="24" customHeight="1" x14ac:dyDescent="0.6"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7"/>
      <c r="AA381" s="7"/>
      <c r="AB381" s="7"/>
      <c r="AC381" s="7"/>
      <c r="AD381" s="7"/>
      <c r="AE381" s="7"/>
    </row>
    <row r="382" spans="2:31" ht="24" customHeight="1" x14ac:dyDescent="0.6"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7"/>
      <c r="AA382" s="7"/>
      <c r="AB382" s="7"/>
      <c r="AC382" s="7"/>
      <c r="AD382" s="7"/>
      <c r="AE382" s="7"/>
    </row>
    <row r="383" spans="2:31" ht="24" customHeight="1" x14ac:dyDescent="0.6"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7"/>
      <c r="AA383" s="7"/>
      <c r="AB383" s="7"/>
      <c r="AC383" s="7"/>
      <c r="AD383" s="7"/>
      <c r="AE383" s="7"/>
    </row>
    <row r="384" spans="2:31" ht="24" customHeight="1" x14ac:dyDescent="0.6"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7"/>
      <c r="AA384" s="7"/>
      <c r="AB384" s="7"/>
      <c r="AC384" s="7"/>
      <c r="AD384" s="7"/>
      <c r="AE384" s="7"/>
    </row>
    <row r="385" spans="2:31" ht="24" customHeight="1" x14ac:dyDescent="0.6"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7"/>
      <c r="AA385" s="7"/>
      <c r="AB385" s="7"/>
      <c r="AC385" s="7"/>
      <c r="AD385" s="7"/>
      <c r="AE385" s="7"/>
    </row>
    <row r="386" spans="2:31" ht="24" customHeight="1" x14ac:dyDescent="0.6"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7"/>
      <c r="AA386" s="7"/>
      <c r="AB386" s="7"/>
      <c r="AC386" s="7"/>
      <c r="AD386" s="7"/>
      <c r="AE386" s="7"/>
    </row>
    <row r="387" spans="2:31" ht="24" customHeight="1" x14ac:dyDescent="0.6"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7"/>
      <c r="AA387" s="7"/>
      <c r="AB387" s="7"/>
      <c r="AC387" s="7"/>
      <c r="AD387" s="7"/>
      <c r="AE387" s="7"/>
    </row>
    <row r="388" spans="2:31" ht="24" customHeight="1" x14ac:dyDescent="0.6"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7"/>
      <c r="AA388" s="7"/>
      <c r="AB388" s="7"/>
      <c r="AC388" s="7"/>
      <c r="AD388" s="7"/>
      <c r="AE388" s="7"/>
    </row>
    <row r="389" spans="2:31" ht="24" customHeight="1" x14ac:dyDescent="0.6"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7"/>
      <c r="AA389" s="7"/>
      <c r="AB389" s="7"/>
      <c r="AC389" s="7"/>
      <c r="AD389" s="7"/>
      <c r="AE389" s="7"/>
    </row>
    <row r="390" spans="2:31" ht="24" customHeight="1" x14ac:dyDescent="0.6"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7"/>
      <c r="AA390" s="7"/>
      <c r="AB390" s="7"/>
      <c r="AC390" s="7"/>
      <c r="AD390" s="7"/>
      <c r="AE390" s="7"/>
    </row>
    <row r="391" spans="2:31" ht="24" customHeight="1" x14ac:dyDescent="0.6"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7"/>
      <c r="AA391" s="7"/>
      <c r="AB391" s="7"/>
      <c r="AC391" s="7"/>
      <c r="AD391" s="7"/>
      <c r="AE391" s="7"/>
    </row>
    <row r="392" spans="2:31" ht="24" customHeight="1" x14ac:dyDescent="0.6"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7"/>
      <c r="AA392" s="7"/>
      <c r="AB392" s="7"/>
      <c r="AC392" s="7"/>
      <c r="AD392" s="7"/>
      <c r="AE392" s="7"/>
    </row>
    <row r="393" spans="2:31" ht="24" customHeight="1" x14ac:dyDescent="0.6"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7"/>
      <c r="AA393" s="7"/>
      <c r="AB393" s="7"/>
      <c r="AC393" s="7"/>
      <c r="AD393" s="7"/>
      <c r="AE393" s="7"/>
    </row>
    <row r="394" spans="2:31" ht="24" customHeight="1" x14ac:dyDescent="0.6"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7"/>
      <c r="AA394" s="7"/>
      <c r="AB394" s="7"/>
      <c r="AC394" s="7"/>
      <c r="AD394" s="7"/>
      <c r="AE394" s="7"/>
    </row>
    <row r="395" spans="2:31" ht="24" customHeight="1" x14ac:dyDescent="0.6"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7"/>
      <c r="AA395" s="7"/>
      <c r="AB395" s="7"/>
      <c r="AC395" s="7"/>
      <c r="AD395" s="7"/>
      <c r="AE395" s="7"/>
    </row>
    <row r="396" spans="2:31" ht="24" customHeight="1" x14ac:dyDescent="0.6"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7"/>
      <c r="AA396" s="7"/>
      <c r="AB396" s="7"/>
      <c r="AC396" s="7"/>
      <c r="AD396" s="7"/>
      <c r="AE396" s="7"/>
    </row>
    <row r="397" spans="2:31" ht="24" customHeight="1" x14ac:dyDescent="0.6"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7"/>
      <c r="AA397" s="7"/>
      <c r="AB397" s="7"/>
      <c r="AC397" s="7"/>
      <c r="AD397" s="7"/>
      <c r="AE397" s="7"/>
    </row>
    <row r="398" spans="2:31" ht="24" customHeight="1" x14ac:dyDescent="0.6"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7"/>
      <c r="AA398" s="7"/>
      <c r="AB398" s="7"/>
      <c r="AC398" s="7"/>
      <c r="AD398" s="7"/>
      <c r="AE398" s="7"/>
    </row>
    <row r="399" spans="2:31" ht="24" customHeight="1" x14ac:dyDescent="0.6"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7"/>
      <c r="AA399" s="7"/>
      <c r="AB399" s="7"/>
      <c r="AC399" s="7"/>
      <c r="AD399" s="7"/>
      <c r="AE399" s="7"/>
    </row>
    <row r="400" spans="2:31" ht="24" customHeight="1" x14ac:dyDescent="0.6"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7"/>
      <c r="AA400" s="7"/>
      <c r="AB400" s="7"/>
      <c r="AC400" s="7"/>
      <c r="AD400" s="7"/>
      <c r="AE400" s="7"/>
    </row>
    <row r="401" spans="2:31" ht="24" customHeight="1" x14ac:dyDescent="0.6"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7"/>
      <c r="AA401" s="7"/>
      <c r="AB401" s="7"/>
      <c r="AC401" s="7"/>
      <c r="AD401" s="7"/>
      <c r="AE401" s="7"/>
    </row>
    <row r="402" spans="2:31" ht="24" customHeight="1" x14ac:dyDescent="0.6"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7"/>
      <c r="AA402" s="7"/>
      <c r="AB402" s="7"/>
      <c r="AC402" s="7"/>
      <c r="AD402" s="7"/>
      <c r="AE402" s="7"/>
    </row>
    <row r="403" spans="2:31" ht="24" customHeight="1" x14ac:dyDescent="0.6"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7"/>
      <c r="AA403" s="7"/>
      <c r="AB403" s="7"/>
      <c r="AC403" s="7"/>
      <c r="AD403" s="7"/>
      <c r="AE403" s="7"/>
    </row>
    <row r="404" spans="2:31" ht="24" customHeight="1" x14ac:dyDescent="0.6"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7"/>
      <c r="AA404" s="7"/>
      <c r="AB404" s="7"/>
      <c r="AC404" s="7"/>
      <c r="AD404" s="7"/>
      <c r="AE404" s="7"/>
    </row>
    <row r="405" spans="2:31" ht="24" customHeight="1" x14ac:dyDescent="0.6"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7"/>
      <c r="AA405" s="7"/>
      <c r="AB405" s="7"/>
      <c r="AC405" s="7"/>
      <c r="AD405" s="7"/>
      <c r="AE405" s="7"/>
    </row>
    <row r="406" spans="2:31" ht="24" customHeight="1" x14ac:dyDescent="0.6"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7"/>
      <c r="AA406" s="7"/>
      <c r="AB406" s="7"/>
      <c r="AC406" s="7"/>
      <c r="AD406" s="7"/>
      <c r="AE406" s="7"/>
    </row>
    <row r="407" spans="2:31" ht="24" customHeight="1" x14ac:dyDescent="0.6"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7"/>
      <c r="AA407" s="7"/>
      <c r="AB407" s="7"/>
      <c r="AC407" s="7"/>
      <c r="AD407" s="7"/>
      <c r="AE407" s="7"/>
    </row>
    <row r="408" spans="2:31" ht="24" customHeight="1" x14ac:dyDescent="0.6"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7"/>
      <c r="AA408" s="7"/>
      <c r="AB408" s="7"/>
      <c r="AC408" s="7"/>
      <c r="AD408" s="7"/>
      <c r="AE408" s="7"/>
    </row>
    <row r="409" spans="2:31" ht="24" customHeight="1" x14ac:dyDescent="0.6"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7"/>
      <c r="AA409" s="7"/>
      <c r="AB409" s="7"/>
      <c r="AC409" s="7"/>
      <c r="AD409" s="7"/>
      <c r="AE409" s="7"/>
    </row>
    <row r="410" spans="2:31" ht="24" customHeight="1" x14ac:dyDescent="0.6"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7"/>
      <c r="AA410" s="7"/>
      <c r="AB410" s="7"/>
      <c r="AC410" s="7"/>
      <c r="AD410" s="7"/>
      <c r="AE410" s="7"/>
    </row>
    <row r="411" spans="2:31" ht="24" customHeight="1" x14ac:dyDescent="0.6"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7"/>
      <c r="AA411" s="7"/>
      <c r="AB411" s="7"/>
      <c r="AC411" s="7"/>
      <c r="AD411" s="7"/>
      <c r="AE411" s="7"/>
    </row>
    <row r="412" spans="2:31" ht="24" customHeight="1" x14ac:dyDescent="0.6"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7"/>
      <c r="AA412" s="7"/>
      <c r="AB412" s="7"/>
      <c r="AC412" s="7"/>
      <c r="AD412" s="7"/>
      <c r="AE412" s="7"/>
    </row>
    <row r="413" spans="2:31" ht="24" customHeight="1" x14ac:dyDescent="0.6"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7"/>
      <c r="AA413" s="7"/>
      <c r="AB413" s="7"/>
      <c r="AC413" s="7"/>
      <c r="AD413" s="7"/>
      <c r="AE413" s="7"/>
    </row>
    <row r="414" spans="2:31" ht="24" customHeight="1" x14ac:dyDescent="0.6"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7"/>
      <c r="AA414" s="7"/>
      <c r="AB414" s="7"/>
      <c r="AC414" s="7"/>
      <c r="AD414" s="7"/>
      <c r="AE414" s="7"/>
    </row>
    <row r="415" spans="2:31" ht="24" customHeight="1" x14ac:dyDescent="0.6"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7"/>
      <c r="AA415" s="7"/>
      <c r="AB415" s="7"/>
      <c r="AC415" s="7"/>
      <c r="AD415" s="7"/>
      <c r="AE415" s="7"/>
    </row>
    <row r="416" spans="2:31" ht="24" customHeight="1" x14ac:dyDescent="0.6"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7"/>
      <c r="AA416" s="7"/>
      <c r="AB416" s="7"/>
      <c r="AC416" s="7"/>
      <c r="AD416" s="7"/>
      <c r="AE416" s="7"/>
    </row>
    <row r="417" spans="2:31" ht="24" customHeight="1" x14ac:dyDescent="0.6"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7"/>
      <c r="AA417" s="7"/>
      <c r="AB417" s="7"/>
      <c r="AC417" s="7"/>
      <c r="AD417" s="7"/>
      <c r="AE417" s="7"/>
    </row>
    <row r="418" spans="2:31" ht="24" customHeight="1" x14ac:dyDescent="0.6"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7"/>
      <c r="AA418" s="7"/>
      <c r="AB418" s="7"/>
      <c r="AC418" s="7"/>
      <c r="AD418" s="7"/>
      <c r="AE418" s="7"/>
    </row>
    <row r="419" spans="2:31" ht="24" customHeight="1" x14ac:dyDescent="0.6"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7"/>
      <c r="AA419" s="7"/>
      <c r="AB419" s="7"/>
      <c r="AC419" s="7"/>
      <c r="AD419" s="7"/>
      <c r="AE419" s="7"/>
    </row>
    <row r="420" spans="2:31" ht="24" customHeight="1" x14ac:dyDescent="0.6"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7"/>
      <c r="AA420" s="7"/>
      <c r="AB420" s="7"/>
      <c r="AC420" s="7"/>
      <c r="AD420" s="7"/>
      <c r="AE420" s="7"/>
    </row>
    <row r="421" spans="2:31" ht="24" customHeight="1" x14ac:dyDescent="0.6"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7"/>
      <c r="AA421" s="7"/>
      <c r="AB421" s="7"/>
      <c r="AC421" s="7"/>
      <c r="AD421" s="7"/>
      <c r="AE421" s="7"/>
    </row>
    <row r="422" spans="2:31" ht="24" customHeight="1" x14ac:dyDescent="0.6"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7"/>
      <c r="AA422" s="7"/>
      <c r="AB422" s="7"/>
      <c r="AC422" s="7"/>
      <c r="AD422" s="7"/>
      <c r="AE422" s="7"/>
    </row>
    <row r="423" spans="2:31" ht="24" customHeight="1" x14ac:dyDescent="0.6"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7"/>
      <c r="AA423" s="7"/>
      <c r="AB423" s="7"/>
      <c r="AC423" s="7"/>
      <c r="AD423" s="7"/>
      <c r="AE423" s="7"/>
    </row>
    <row r="424" spans="2:31" ht="24" customHeight="1" x14ac:dyDescent="0.6"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7"/>
      <c r="AA424" s="7"/>
      <c r="AB424" s="7"/>
      <c r="AC424" s="7"/>
      <c r="AD424" s="7"/>
      <c r="AE424" s="7"/>
    </row>
    <row r="425" spans="2:31" ht="24" customHeight="1" x14ac:dyDescent="0.6"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7"/>
      <c r="AA425" s="7"/>
      <c r="AB425" s="7"/>
      <c r="AC425" s="7"/>
      <c r="AD425" s="7"/>
      <c r="AE425" s="7"/>
    </row>
    <row r="426" spans="2:31" ht="24" customHeight="1" x14ac:dyDescent="0.6"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7"/>
      <c r="AA426" s="7"/>
      <c r="AB426" s="7"/>
      <c r="AC426" s="7"/>
      <c r="AD426" s="7"/>
      <c r="AE426" s="7"/>
    </row>
    <row r="427" spans="2:31" ht="24" customHeight="1" x14ac:dyDescent="0.6"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7"/>
      <c r="AA427" s="7"/>
      <c r="AB427" s="7"/>
      <c r="AC427" s="7"/>
      <c r="AD427" s="7"/>
      <c r="AE427" s="7"/>
    </row>
    <row r="428" spans="2:31" ht="24" customHeight="1" x14ac:dyDescent="0.6"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7"/>
      <c r="AA428" s="7"/>
      <c r="AB428" s="7"/>
      <c r="AC428" s="7"/>
      <c r="AD428" s="7"/>
      <c r="AE428" s="7"/>
    </row>
    <row r="429" spans="2:31" ht="24" customHeight="1" x14ac:dyDescent="0.6"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7"/>
      <c r="AA429" s="7"/>
      <c r="AB429" s="7"/>
      <c r="AC429" s="7"/>
      <c r="AD429" s="7"/>
      <c r="AE429" s="7"/>
    </row>
    <row r="430" spans="2:31" ht="24" customHeight="1" x14ac:dyDescent="0.6"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7"/>
      <c r="AA430" s="7"/>
      <c r="AB430" s="7"/>
      <c r="AC430" s="7"/>
      <c r="AD430" s="7"/>
      <c r="AE430" s="7"/>
    </row>
    <row r="431" spans="2:31" ht="24" customHeight="1" x14ac:dyDescent="0.6"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7"/>
      <c r="AA431" s="7"/>
      <c r="AB431" s="7"/>
      <c r="AC431" s="7"/>
      <c r="AD431" s="7"/>
      <c r="AE431" s="7"/>
    </row>
    <row r="432" spans="2:31" ht="24" customHeight="1" x14ac:dyDescent="0.6"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7"/>
      <c r="AA432" s="7"/>
      <c r="AB432" s="7"/>
      <c r="AC432" s="7"/>
      <c r="AD432" s="7"/>
      <c r="AE432" s="7"/>
    </row>
    <row r="433" spans="2:31" ht="24" customHeight="1" x14ac:dyDescent="0.6"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7"/>
      <c r="AA433" s="7"/>
      <c r="AB433" s="7"/>
      <c r="AC433" s="7"/>
      <c r="AD433" s="7"/>
      <c r="AE433" s="7"/>
    </row>
    <row r="434" spans="2:31" ht="24" customHeight="1" x14ac:dyDescent="0.6"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7"/>
      <c r="AA434" s="7"/>
      <c r="AB434" s="7"/>
      <c r="AC434" s="7"/>
      <c r="AD434" s="7"/>
      <c r="AE434" s="7"/>
    </row>
    <row r="435" spans="2:31" ht="24" customHeight="1" x14ac:dyDescent="0.6"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7"/>
      <c r="AA435" s="7"/>
      <c r="AB435" s="7"/>
      <c r="AC435" s="7"/>
      <c r="AD435" s="7"/>
      <c r="AE435" s="7"/>
    </row>
    <row r="436" spans="2:31" ht="24" customHeight="1" x14ac:dyDescent="0.6"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7"/>
      <c r="AA436" s="7"/>
      <c r="AB436" s="7"/>
      <c r="AC436" s="7"/>
      <c r="AD436" s="7"/>
      <c r="AE436" s="7"/>
    </row>
    <row r="437" spans="2:31" ht="24" customHeight="1" x14ac:dyDescent="0.6"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7"/>
      <c r="AA437" s="7"/>
      <c r="AB437" s="7"/>
      <c r="AC437" s="7"/>
      <c r="AD437" s="7"/>
      <c r="AE437" s="7"/>
    </row>
    <row r="438" spans="2:31" ht="24" customHeight="1" x14ac:dyDescent="0.6"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7"/>
      <c r="AA438" s="7"/>
      <c r="AB438" s="7"/>
      <c r="AC438" s="7"/>
      <c r="AD438" s="7"/>
      <c r="AE438" s="7"/>
    </row>
    <row r="439" spans="2:31" ht="24" customHeight="1" x14ac:dyDescent="0.6"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7"/>
      <c r="AA439" s="7"/>
      <c r="AB439" s="7"/>
      <c r="AC439" s="7"/>
      <c r="AD439" s="7"/>
      <c r="AE439" s="7"/>
    </row>
    <row r="440" spans="2:31" ht="24" customHeight="1" x14ac:dyDescent="0.6"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7"/>
      <c r="AA440" s="7"/>
      <c r="AB440" s="7"/>
      <c r="AC440" s="7"/>
      <c r="AD440" s="7"/>
      <c r="AE440" s="7"/>
    </row>
    <row r="441" spans="2:31" ht="24" customHeight="1" x14ac:dyDescent="0.6"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7"/>
      <c r="AA441" s="7"/>
      <c r="AB441" s="7"/>
      <c r="AC441" s="7"/>
      <c r="AD441" s="7"/>
      <c r="AE441" s="7"/>
    </row>
    <row r="442" spans="2:31" ht="24" customHeight="1" x14ac:dyDescent="0.6"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7"/>
      <c r="AA442" s="7"/>
      <c r="AB442" s="7"/>
      <c r="AC442" s="7"/>
      <c r="AD442" s="7"/>
      <c r="AE442" s="7"/>
    </row>
    <row r="443" spans="2:31" ht="24" customHeight="1" x14ac:dyDescent="0.6"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7"/>
      <c r="AA443" s="7"/>
      <c r="AB443" s="7"/>
      <c r="AC443" s="7"/>
      <c r="AD443" s="7"/>
      <c r="AE443" s="7"/>
    </row>
    <row r="444" spans="2:31" ht="24" customHeight="1" x14ac:dyDescent="0.6"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7"/>
      <c r="AA444" s="7"/>
      <c r="AB444" s="7"/>
      <c r="AC444" s="7"/>
      <c r="AD444" s="7"/>
      <c r="AE444" s="7"/>
    </row>
    <row r="445" spans="2:31" ht="24" customHeight="1" x14ac:dyDescent="0.6"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7"/>
      <c r="AA445" s="7"/>
      <c r="AB445" s="7"/>
      <c r="AC445" s="7"/>
      <c r="AD445" s="7"/>
      <c r="AE445" s="7"/>
    </row>
    <row r="446" spans="2:31" ht="24" customHeight="1" x14ac:dyDescent="0.6"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7"/>
      <c r="AA446" s="7"/>
      <c r="AB446" s="7"/>
      <c r="AC446" s="7"/>
      <c r="AD446" s="7"/>
      <c r="AE446" s="7"/>
    </row>
    <row r="447" spans="2:31" ht="24" customHeight="1" x14ac:dyDescent="0.6"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7"/>
      <c r="AA447" s="7"/>
      <c r="AB447" s="7"/>
      <c r="AC447" s="7"/>
      <c r="AD447" s="7"/>
      <c r="AE447" s="7"/>
    </row>
    <row r="448" spans="2:31" ht="24" customHeight="1" x14ac:dyDescent="0.6"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7"/>
      <c r="AA448" s="7"/>
      <c r="AB448" s="7"/>
      <c r="AC448" s="7"/>
      <c r="AD448" s="7"/>
      <c r="AE448" s="7"/>
    </row>
    <row r="449" spans="2:31" ht="24" customHeight="1" x14ac:dyDescent="0.6"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7"/>
      <c r="AA449" s="7"/>
      <c r="AB449" s="7"/>
      <c r="AC449" s="7"/>
      <c r="AD449" s="7"/>
      <c r="AE449" s="7"/>
    </row>
    <row r="450" spans="2:31" ht="24" customHeight="1" x14ac:dyDescent="0.6"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7"/>
      <c r="AA450" s="7"/>
      <c r="AB450" s="7"/>
      <c r="AC450" s="7"/>
      <c r="AD450" s="7"/>
      <c r="AE450" s="7"/>
    </row>
    <row r="451" spans="2:31" ht="24" customHeight="1" x14ac:dyDescent="0.6"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7"/>
      <c r="AA451" s="7"/>
      <c r="AB451" s="7"/>
      <c r="AC451" s="7"/>
      <c r="AD451" s="7"/>
      <c r="AE451" s="7"/>
    </row>
    <row r="452" spans="2:31" ht="24" customHeight="1" x14ac:dyDescent="0.6"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7"/>
      <c r="AA452" s="7"/>
      <c r="AB452" s="7"/>
      <c r="AC452" s="7"/>
      <c r="AD452" s="7"/>
      <c r="AE452" s="7"/>
    </row>
    <row r="453" spans="2:31" ht="24" customHeight="1" x14ac:dyDescent="0.6"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7"/>
      <c r="AA453" s="7"/>
      <c r="AB453" s="7"/>
      <c r="AC453" s="7"/>
      <c r="AD453" s="7"/>
      <c r="AE453" s="7"/>
    </row>
    <row r="454" spans="2:31" ht="24" customHeight="1" x14ac:dyDescent="0.6"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7"/>
      <c r="AA454" s="7"/>
      <c r="AB454" s="7"/>
      <c r="AC454" s="7"/>
      <c r="AD454" s="7"/>
      <c r="AE454" s="7"/>
    </row>
    <row r="455" spans="2:31" ht="24" customHeight="1" x14ac:dyDescent="0.6"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7"/>
      <c r="AA455" s="7"/>
      <c r="AB455" s="7"/>
      <c r="AC455" s="7"/>
      <c r="AD455" s="7"/>
      <c r="AE455" s="7"/>
    </row>
    <row r="456" spans="2:31" ht="24" customHeight="1" x14ac:dyDescent="0.6"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7"/>
      <c r="AA456" s="7"/>
      <c r="AB456" s="7"/>
      <c r="AC456" s="7"/>
      <c r="AD456" s="7"/>
      <c r="AE456" s="7"/>
    </row>
    <row r="457" spans="2:31" ht="24" customHeight="1" x14ac:dyDescent="0.6"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7"/>
      <c r="AA457" s="7"/>
      <c r="AB457" s="7"/>
      <c r="AC457" s="7"/>
      <c r="AD457" s="7"/>
      <c r="AE457" s="7"/>
    </row>
    <row r="458" spans="2:31" ht="24" customHeight="1" x14ac:dyDescent="0.6"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7"/>
      <c r="AA458" s="7"/>
      <c r="AB458" s="7"/>
      <c r="AC458" s="7"/>
      <c r="AD458" s="7"/>
      <c r="AE458" s="7"/>
    </row>
    <row r="459" spans="2:31" ht="24" customHeight="1" x14ac:dyDescent="0.6"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7"/>
      <c r="AA459" s="7"/>
      <c r="AB459" s="7"/>
      <c r="AC459" s="7"/>
      <c r="AD459" s="7"/>
      <c r="AE459" s="7"/>
    </row>
    <row r="460" spans="2:31" ht="24" customHeight="1" x14ac:dyDescent="0.6"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7"/>
      <c r="AA460" s="7"/>
      <c r="AB460" s="7"/>
      <c r="AC460" s="7"/>
      <c r="AD460" s="7"/>
      <c r="AE460" s="7"/>
    </row>
    <row r="461" spans="2:31" ht="24" customHeight="1" x14ac:dyDescent="0.6"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7"/>
      <c r="AA461" s="7"/>
      <c r="AB461" s="7"/>
      <c r="AC461" s="7"/>
      <c r="AD461" s="7"/>
      <c r="AE461" s="7"/>
    </row>
    <row r="462" spans="2:31" ht="24" customHeight="1" x14ac:dyDescent="0.6"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7"/>
      <c r="AA462" s="7"/>
      <c r="AB462" s="7"/>
      <c r="AC462" s="7"/>
      <c r="AD462" s="7"/>
      <c r="AE462" s="7"/>
    </row>
    <row r="463" spans="2:31" ht="24" customHeight="1" x14ac:dyDescent="0.6"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7"/>
      <c r="AA463" s="7"/>
      <c r="AB463" s="7"/>
      <c r="AC463" s="7"/>
      <c r="AD463" s="7"/>
      <c r="AE463" s="7"/>
    </row>
    <row r="464" spans="2:31" ht="24" customHeight="1" x14ac:dyDescent="0.6"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7"/>
      <c r="AA464" s="7"/>
      <c r="AB464" s="7"/>
      <c r="AC464" s="7"/>
      <c r="AD464" s="7"/>
      <c r="AE464" s="7"/>
    </row>
    <row r="465" spans="2:31" ht="24" customHeight="1" x14ac:dyDescent="0.6"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7"/>
      <c r="AA465" s="7"/>
      <c r="AB465" s="7"/>
      <c r="AC465" s="7"/>
      <c r="AD465" s="7"/>
      <c r="AE465" s="7"/>
    </row>
    <row r="466" spans="2:31" ht="24" customHeight="1" x14ac:dyDescent="0.6"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7"/>
      <c r="AA466" s="7"/>
      <c r="AB466" s="7"/>
      <c r="AC466" s="7"/>
      <c r="AD466" s="7"/>
      <c r="AE466" s="7"/>
    </row>
    <row r="467" spans="2:31" ht="24" customHeight="1" x14ac:dyDescent="0.6"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7"/>
      <c r="AA467" s="7"/>
      <c r="AB467" s="7"/>
      <c r="AC467" s="7"/>
      <c r="AD467" s="7"/>
      <c r="AE467" s="7"/>
    </row>
    <row r="468" spans="2:31" ht="24" customHeight="1" x14ac:dyDescent="0.6"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7"/>
      <c r="AA468" s="7"/>
      <c r="AB468" s="7"/>
      <c r="AC468" s="7"/>
      <c r="AD468" s="7"/>
      <c r="AE468" s="7"/>
    </row>
    <row r="469" spans="2:31" ht="24" customHeight="1" x14ac:dyDescent="0.6"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7"/>
      <c r="AA469" s="7"/>
      <c r="AB469" s="7"/>
      <c r="AC469" s="7"/>
      <c r="AD469" s="7"/>
      <c r="AE469" s="7"/>
    </row>
    <row r="470" spans="2:31" ht="24" customHeight="1" x14ac:dyDescent="0.6"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7"/>
      <c r="AA470" s="7"/>
      <c r="AB470" s="7"/>
      <c r="AC470" s="7"/>
      <c r="AD470" s="7"/>
      <c r="AE470" s="7"/>
    </row>
    <row r="471" spans="2:31" ht="24" customHeight="1" x14ac:dyDescent="0.6"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7"/>
      <c r="AA471" s="7"/>
      <c r="AB471" s="7"/>
      <c r="AC471" s="7"/>
      <c r="AD471" s="7"/>
      <c r="AE471" s="7"/>
    </row>
    <row r="472" spans="2:31" ht="24" customHeight="1" x14ac:dyDescent="0.6"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7"/>
      <c r="AA472" s="7"/>
      <c r="AB472" s="7"/>
      <c r="AC472" s="7"/>
      <c r="AD472" s="7"/>
      <c r="AE472" s="7"/>
    </row>
    <row r="473" spans="2:31" ht="24" customHeight="1" x14ac:dyDescent="0.6"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7"/>
      <c r="AA473" s="7"/>
      <c r="AB473" s="7"/>
      <c r="AC473" s="7"/>
      <c r="AD473" s="7"/>
      <c r="AE473" s="7"/>
    </row>
    <row r="474" spans="2:31" ht="24" customHeight="1" x14ac:dyDescent="0.6"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7"/>
      <c r="AA474" s="7"/>
      <c r="AB474" s="7"/>
      <c r="AC474" s="7"/>
      <c r="AD474" s="7"/>
      <c r="AE474" s="7"/>
    </row>
    <row r="475" spans="2:31" ht="24" customHeight="1" x14ac:dyDescent="0.6"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7"/>
      <c r="AA475" s="7"/>
      <c r="AB475" s="7"/>
      <c r="AC475" s="7"/>
      <c r="AD475" s="7"/>
      <c r="AE475" s="7"/>
    </row>
    <row r="476" spans="2:31" ht="24" customHeight="1" x14ac:dyDescent="0.6"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7"/>
      <c r="AA476" s="7"/>
      <c r="AB476" s="7"/>
      <c r="AC476" s="7"/>
      <c r="AD476" s="7"/>
      <c r="AE476" s="7"/>
    </row>
    <row r="477" spans="2:31" ht="24" customHeight="1" x14ac:dyDescent="0.6"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7"/>
      <c r="AA477" s="7"/>
      <c r="AB477" s="7"/>
      <c r="AC477" s="7"/>
      <c r="AD477" s="7"/>
      <c r="AE477" s="7"/>
    </row>
    <row r="478" spans="2:31" ht="24" customHeight="1" x14ac:dyDescent="0.6"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7"/>
      <c r="AA478" s="7"/>
      <c r="AB478" s="7"/>
      <c r="AC478" s="7"/>
      <c r="AD478" s="7"/>
      <c r="AE478" s="7"/>
    </row>
    <row r="479" spans="2:31" ht="24" customHeight="1" x14ac:dyDescent="0.6"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7"/>
      <c r="AA479" s="7"/>
      <c r="AB479" s="7"/>
      <c r="AC479" s="7"/>
      <c r="AD479" s="7"/>
      <c r="AE479" s="7"/>
    </row>
    <row r="480" spans="2:31" ht="24" customHeight="1" x14ac:dyDescent="0.6"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7"/>
      <c r="AA480" s="7"/>
      <c r="AB480" s="7"/>
      <c r="AC480" s="7"/>
      <c r="AD480" s="7"/>
      <c r="AE480" s="7"/>
    </row>
    <row r="481" spans="2:31" ht="24" customHeight="1" x14ac:dyDescent="0.6"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7"/>
      <c r="AA481" s="7"/>
      <c r="AB481" s="7"/>
      <c r="AC481" s="7"/>
      <c r="AD481" s="7"/>
      <c r="AE481" s="7"/>
    </row>
    <row r="482" spans="2:31" ht="24" customHeight="1" x14ac:dyDescent="0.6"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7"/>
      <c r="AA482" s="7"/>
      <c r="AB482" s="7"/>
      <c r="AC482" s="7"/>
      <c r="AD482" s="7"/>
      <c r="AE482" s="7"/>
    </row>
    <row r="483" spans="2:31" ht="24" customHeight="1" x14ac:dyDescent="0.6"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7"/>
      <c r="AA483" s="7"/>
      <c r="AB483" s="7"/>
      <c r="AC483" s="7"/>
      <c r="AD483" s="7"/>
      <c r="AE483" s="7"/>
    </row>
    <row r="484" spans="2:31" ht="24" customHeight="1" x14ac:dyDescent="0.6"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7"/>
      <c r="AA484" s="7"/>
      <c r="AB484" s="7"/>
      <c r="AC484" s="7"/>
      <c r="AD484" s="7"/>
      <c r="AE484" s="7"/>
    </row>
    <row r="485" spans="2:31" ht="24" customHeight="1" x14ac:dyDescent="0.6"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7"/>
      <c r="AA485" s="7"/>
      <c r="AB485" s="7"/>
      <c r="AC485" s="7"/>
      <c r="AD485" s="7"/>
      <c r="AE485" s="7"/>
    </row>
    <row r="486" spans="2:31" ht="24" customHeight="1" x14ac:dyDescent="0.6"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7"/>
      <c r="AA486" s="7"/>
      <c r="AB486" s="7"/>
      <c r="AC486" s="7"/>
      <c r="AD486" s="7"/>
      <c r="AE486" s="7"/>
    </row>
    <row r="487" spans="2:31" ht="24" customHeight="1" x14ac:dyDescent="0.6"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7"/>
      <c r="AA487" s="7"/>
      <c r="AB487" s="7"/>
      <c r="AC487" s="7"/>
      <c r="AD487" s="7"/>
      <c r="AE487" s="7"/>
    </row>
    <row r="488" spans="2:31" ht="24" customHeight="1" x14ac:dyDescent="0.6"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7"/>
      <c r="AA488" s="7"/>
      <c r="AB488" s="7"/>
      <c r="AC488" s="7"/>
      <c r="AD488" s="7"/>
      <c r="AE488" s="7"/>
    </row>
    <row r="489" spans="2:31" ht="24" customHeight="1" x14ac:dyDescent="0.6"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7"/>
      <c r="AA489" s="7"/>
      <c r="AB489" s="7"/>
      <c r="AC489" s="7"/>
      <c r="AD489" s="7"/>
      <c r="AE489" s="7"/>
    </row>
    <row r="490" spans="2:31" ht="24" customHeight="1" x14ac:dyDescent="0.6"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7"/>
      <c r="AA490" s="7"/>
      <c r="AB490" s="7"/>
      <c r="AC490" s="7"/>
      <c r="AD490" s="7"/>
      <c r="AE490" s="7"/>
    </row>
    <row r="491" spans="2:31" ht="24" customHeight="1" x14ac:dyDescent="0.6"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7"/>
      <c r="AA491" s="7"/>
      <c r="AB491" s="7"/>
      <c r="AC491" s="7"/>
      <c r="AD491" s="7"/>
      <c r="AE491" s="7"/>
    </row>
    <row r="492" spans="2:31" ht="24" customHeight="1" x14ac:dyDescent="0.6"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7"/>
      <c r="AA492" s="7"/>
      <c r="AB492" s="7"/>
      <c r="AC492" s="7"/>
      <c r="AD492" s="7"/>
      <c r="AE492" s="7"/>
    </row>
    <row r="493" spans="2:31" ht="24" customHeight="1" x14ac:dyDescent="0.6"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7"/>
      <c r="AA493" s="7"/>
      <c r="AB493" s="7"/>
      <c r="AC493" s="7"/>
      <c r="AD493" s="7"/>
      <c r="AE493" s="7"/>
    </row>
    <row r="494" spans="2:31" ht="24" customHeight="1" x14ac:dyDescent="0.6"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7"/>
      <c r="AA494" s="7"/>
      <c r="AB494" s="7"/>
      <c r="AC494" s="7"/>
      <c r="AD494" s="7"/>
      <c r="AE494" s="7"/>
    </row>
    <row r="495" spans="2:31" ht="24" customHeight="1" x14ac:dyDescent="0.6"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7"/>
      <c r="AA495" s="7"/>
      <c r="AB495" s="7"/>
      <c r="AC495" s="7"/>
      <c r="AD495" s="7"/>
      <c r="AE495" s="7"/>
    </row>
    <row r="496" spans="2:31" ht="24" customHeight="1" x14ac:dyDescent="0.6"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7"/>
      <c r="AA496" s="7"/>
      <c r="AB496" s="7"/>
      <c r="AC496" s="7"/>
      <c r="AD496" s="7"/>
      <c r="AE496" s="7"/>
    </row>
    <row r="497" spans="2:31" ht="24" customHeight="1" x14ac:dyDescent="0.6"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7"/>
      <c r="AA497" s="7"/>
      <c r="AB497" s="7"/>
      <c r="AC497" s="7"/>
      <c r="AD497" s="7"/>
      <c r="AE497" s="7"/>
    </row>
    <row r="498" spans="2:31" ht="24" customHeight="1" x14ac:dyDescent="0.6"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7"/>
      <c r="AA498" s="7"/>
      <c r="AB498" s="7"/>
      <c r="AC498" s="7"/>
      <c r="AD498" s="7"/>
      <c r="AE498" s="7"/>
    </row>
    <row r="499" spans="2:31" ht="24" customHeight="1" x14ac:dyDescent="0.6"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7"/>
      <c r="AA499" s="7"/>
      <c r="AB499" s="7"/>
      <c r="AC499" s="7"/>
      <c r="AD499" s="7"/>
      <c r="AE499" s="7"/>
    </row>
    <row r="500" spans="2:31" ht="24" customHeight="1" x14ac:dyDescent="0.6"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7"/>
      <c r="AA500" s="7"/>
      <c r="AB500" s="7"/>
      <c r="AC500" s="7"/>
      <c r="AD500" s="7"/>
      <c r="AE500" s="7"/>
    </row>
    <row r="501" spans="2:31" ht="24" customHeight="1" x14ac:dyDescent="0.6"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7"/>
      <c r="AA501" s="7"/>
      <c r="AB501" s="7"/>
      <c r="AC501" s="7"/>
      <c r="AD501" s="7"/>
      <c r="AE501" s="7"/>
    </row>
    <row r="502" spans="2:31" ht="24" customHeight="1" x14ac:dyDescent="0.6"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7"/>
      <c r="AA502" s="7"/>
      <c r="AB502" s="7"/>
      <c r="AC502" s="7"/>
      <c r="AD502" s="7"/>
      <c r="AE502" s="7"/>
    </row>
    <row r="503" spans="2:31" ht="24" customHeight="1" x14ac:dyDescent="0.6"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7"/>
      <c r="AA503" s="7"/>
      <c r="AB503" s="7"/>
      <c r="AC503" s="7"/>
      <c r="AD503" s="7"/>
      <c r="AE503" s="7"/>
    </row>
    <row r="504" spans="2:31" ht="24" customHeight="1" x14ac:dyDescent="0.6"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7"/>
      <c r="AA504" s="7"/>
      <c r="AB504" s="7"/>
      <c r="AC504" s="7"/>
      <c r="AD504" s="7"/>
      <c r="AE504" s="7"/>
    </row>
    <row r="505" spans="2:31" ht="24" customHeight="1" x14ac:dyDescent="0.6"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7"/>
      <c r="AA505" s="7"/>
      <c r="AB505" s="7"/>
      <c r="AC505" s="7"/>
      <c r="AD505" s="7"/>
      <c r="AE505" s="7"/>
    </row>
    <row r="506" spans="2:31" ht="24" customHeight="1" x14ac:dyDescent="0.6"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7"/>
      <c r="AA506" s="7"/>
      <c r="AB506" s="7"/>
      <c r="AC506" s="7"/>
      <c r="AD506" s="7"/>
      <c r="AE506" s="7"/>
    </row>
    <row r="507" spans="2:31" ht="24" customHeight="1" x14ac:dyDescent="0.6"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7"/>
      <c r="AA507" s="7"/>
      <c r="AB507" s="7"/>
      <c r="AC507" s="7"/>
      <c r="AD507" s="7"/>
      <c r="AE507" s="7"/>
    </row>
    <row r="508" spans="2:31" ht="24" customHeight="1" x14ac:dyDescent="0.6"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7"/>
      <c r="AA508" s="7"/>
      <c r="AB508" s="7"/>
      <c r="AC508" s="7"/>
      <c r="AD508" s="7"/>
      <c r="AE508" s="7"/>
    </row>
    <row r="509" spans="2:31" ht="24" customHeight="1" x14ac:dyDescent="0.6"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7"/>
      <c r="AA509" s="7"/>
      <c r="AB509" s="7"/>
      <c r="AC509" s="7"/>
      <c r="AD509" s="7"/>
      <c r="AE509" s="7"/>
    </row>
    <row r="510" spans="2:31" ht="24" customHeight="1" x14ac:dyDescent="0.6"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7"/>
      <c r="AA510" s="7"/>
      <c r="AB510" s="7"/>
      <c r="AC510" s="7"/>
      <c r="AD510" s="7"/>
      <c r="AE510" s="7"/>
    </row>
    <row r="511" spans="2:31" ht="24" customHeight="1" x14ac:dyDescent="0.6"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7"/>
      <c r="AA511" s="7"/>
      <c r="AB511" s="7"/>
      <c r="AC511" s="7"/>
      <c r="AD511" s="7"/>
      <c r="AE511" s="7"/>
    </row>
    <row r="512" spans="2:31" ht="24" customHeight="1" x14ac:dyDescent="0.6"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7"/>
      <c r="AA512" s="7"/>
      <c r="AB512" s="7"/>
      <c r="AC512" s="7"/>
      <c r="AD512" s="7"/>
      <c r="AE512" s="7"/>
    </row>
    <row r="513" spans="2:31" ht="24" customHeight="1" x14ac:dyDescent="0.6"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7"/>
      <c r="AA513" s="7"/>
      <c r="AB513" s="7"/>
      <c r="AC513" s="7"/>
      <c r="AD513" s="7"/>
      <c r="AE513" s="7"/>
    </row>
    <row r="514" spans="2:31" ht="24" customHeight="1" x14ac:dyDescent="0.6"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7"/>
      <c r="AA514" s="7"/>
      <c r="AB514" s="7"/>
      <c r="AC514" s="7"/>
      <c r="AD514" s="7"/>
      <c r="AE514" s="7"/>
    </row>
    <row r="515" spans="2:31" ht="24" customHeight="1" x14ac:dyDescent="0.6"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7"/>
      <c r="AA515" s="7"/>
      <c r="AB515" s="7"/>
      <c r="AC515" s="7"/>
      <c r="AD515" s="7"/>
      <c r="AE515" s="7"/>
    </row>
    <row r="516" spans="2:31" ht="24" customHeight="1" x14ac:dyDescent="0.6"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7"/>
      <c r="AA516" s="7"/>
      <c r="AB516" s="7"/>
      <c r="AC516" s="7"/>
      <c r="AD516" s="7"/>
      <c r="AE516" s="7"/>
    </row>
    <row r="517" spans="2:31" ht="24" customHeight="1" x14ac:dyDescent="0.6"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7"/>
      <c r="AA517" s="7"/>
      <c r="AB517" s="7"/>
      <c r="AC517" s="7"/>
      <c r="AD517" s="7"/>
      <c r="AE517" s="7"/>
    </row>
    <row r="518" spans="2:31" ht="24" customHeight="1" x14ac:dyDescent="0.6"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7"/>
      <c r="AA518" s="7"/>
      <c r="AB518" s="7"/>
      <c r="AC518" s="7"/>
      <c r="AD518" s="7"/>
      <c r="AE518" s="7"/>
    </row>
    <row r="519" spans="2:31" ht="24" customHeight="1" x14ac:dyDescent="0.6"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7"/>
      <c r="AA519" s="7"/>
      <c r="AB519" s="7"/>
      <c r="AC519" s="7"/>
      <c r="AD519" s="7"/>
      <c r="AE519" s="7"/>
    </row>
    <row r="520" spans="2:31" ht="24" customHeight="1" x14ac:dyDescent="0.6"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7"/>
      <c r="AA520" s="7"/>
      <c r="AB520" s="7"/>
      <c r="AC520" s="7"/>
      <c r="AD520" s="7"/>
      <c r="AE520" s="7"/>
    </row>
    <row r="521" spans="2:31" ht="24" customHeight="1" x14ac:dyDescent="0.6"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7"/>
      <c r="AA521" s="7"/>
      <c r="AB521" s="7"/>
      <c r="AC521" s="7"/>
      <c r="AD521" s="7"/>
      <c r="AE521" s="7"/>
    </row>
    <row r="522" spans="2:31" ht="24" customHeight="1" x14ac:dyDescent="0.6"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7"/>
      <c r="AA522" s="7"/>
      <c r="AB522" s="7"/>
      <c r="AC522" s="7"/>
      <c r="AD522" s="7"/>
      <c r="AE522" s="7"/>
    </row>
    <row r="523" spans="2:31" ht="24" customHeight="1" x14ac:dyDescent="0.6"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7"/>
      <c r="AA523" s="7"/>
      <c r="AB523" s="7"/>
      <c r="AC523" s="7"/>
      <c r="AD523" s="7"/>
      <c r="AE523" s="7"/>
    </row>
    <row r="524" spans="2:31" ht="24" customHeight="1" x14ac:dyDescent="0.6"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7"/>
      <c r="AA524" s="7"/>
      <c r="AB524" s="7"/>
      <c r="AC524" s="7"/>
      <c r="AD524" s="7"/>
      <c r="AE524" s="7"/>
    </row>
    <row r="525" spans="2:31" ht="24" customHeight="1" x14ac:dyDescent="0.6"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7"/>
      <c r="AA525" s="7"/>
      <c r="AB525" s="7"/>
      <c r="AC525" s="7"/>
      <c r="AD525" s="7"/>
      <c r="AE525" s="7"/>
    </row>
    <row r="526" spans="2:31" ht="24" customHeight="1" x14ac:dyDescent="0.6"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7"/>
      <c r="AA526" s="7"/>
      <c r="AB526" s="7"/>
      <c r="AC526" s="7"/>
      <c r="AD526" s="7"/>
      <c r="AE526" s="7"/>
    </row>
    <row r="527" spans="2:31" ht="24" customHeight="1" x14ac:dyDescent="0.6"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7"/>
      <c r="AA527" s="7"/>
      <c r="AB527" s="7"/>
      <c r="AC527" s="7"/>
      <c r="AD527" s="7"/>
      <c r="AE527" s="7"/>
    </row>
    <row r="528" spans="2:31" ht="24" customHeight="1" x14ac:dyDescent="0.6"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7"/>
      <c r="AA528" s="7"/>
      <c r="AB528" s="7"/>
      <c r="AC528" s="7"/>
      <c r="AD528" s="7"/>
      <c r="AE528" s="7"/>
    </row>
    <row r="529" spans="2:31" ht="24" customHeight="1" x14ac:dyDescent="0.6"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7"/>
      <c r="AA529" s="7"/>
      <c r="AB529" s="7"/>
      <c r="AC529" s="7"/>
      <c r="AD529" s="7"/>
      <c r="AE529" s="7"/>
    </row>
    <row r="530" spans="2:31" ht="24" customHeight="1" x14ac:dyDescent="0.6"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7"/>
      <c r="AA530" s="7"/>
      <c r="AB530" s="7"/>
      <c r="AC530" s="7"/>
      <c r="AD530" s="7"/>
      <c r="AE530" s="7"/>
    </row>
    <row r="531" spans="2:31" ht="24" customHeight="1" x14ac:dyDescent="0.6"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7"/>
      <c r="AA531" s="7"/>
      <c r="AB531" s="7"/>
      <c r="AC531" s="7"/>
      <c r="AD531" s="7"/>
      <c r="AE531" s="7"/>
    </row>
    <row r="532" spans="2:31" ht="24" customHeight="1" x14ac:dyDescent="0.6"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7"/>
      <c r="AA532" s="7"/>
      <c r="AB532" s="7"/>
      <c r="AC532" s="7"/>
      <c r="AD532" s="7"/>
      <c r="AE532" s="7"/>
    </row>
    <row r="533" spans="2:31" ht="24" customHeight="1" x14ac:dyDescent="0.6"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7"/>
      <c r="AA533" s="7"/>
      <c r="AB533" s="7"/>
      <c r="AC533" s="7"/>
      <c r="AD533" s="7"/>
      <c r="AE533" s="7"/>
    </row>
    <row r="534" spans="2:31" ht="24" customHeight="1" x14ac:dyDescent="0.6"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7"/>
      <c r="AA534" s="7"/>
      <c r="AB534" s="7"/>
      <c r="AC534" s="7"/>
      <c r="AD534" s="7"/>
      <c r="AE534" s="7"/>
    </row>
    <row r="535" spans="2:31" ht="24" customHeight="1" x14ac:dyDescent="0.6"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7"/>
      <c r="AA535" s="7"/>
      <c r="AB535" s="7"/>
      <c r="AC535" s="7"/>
      <c r="AD535" s="7"/>
      <c r="AE535" s="7"/>
    </row>
    <row r="536" spans="2:31" ht="24" customHeight="1" x14ac:dyDescent="0.6"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7"/>
      <c r="AA536" s="7"/>
      <c r="AB536" s="7"/>
      <c r="AC536" s="7"/>
      <c r="AD536" s="7"/>
      <c r="AE536" s="7"/>
    </row>
    <row r="537" spans="2:31" ht="24" customHeight="1" x14ac:dyDescent="0.6"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7"/>
      <c r="AA537" s="7"/>
      <c r="AB537" s="7"/>
      <c r="AC537" s="7"/>
      <c r="AD537" s="7"/>
      <c r="AE537" s="7"/>
    </row>
    <row r="538" spans="2:31" ht="24" customHeight="1" x14ac:dyDescent="0.6"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7"/>
      <c r="AA538" s="7"/>
      <c r="AB538" s="7"/>
      <c r="AC538" s="7"/>
      <c r="AD538" s="7"/>
      <c r="AE538" s="7"/>
    </row>
    <row r="539" spans="2:31" ht="24" customHeight="1" x14ac:dyDescent="0.6"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7"/>
      <c r="AA539" s="7"/>
      <c r="AB539" s="7"/>
      <c r="AC539" s="7"/>
      <c r="AD539" s="7"/>
      <c r="AE539" s="7"/>
    </row>
    <row r="540" spans="2:31" ht="24" customHeight="1" x14ac:dyDescent="0.6"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7"/>
      <c r="AA540" s="7"/>
      <c r="AB540" s="7"/>
      <c r="AC540" s="7"/>
      <c r="AD540" s="7"/>
      <c r="AE540" s="7"/>
    </row>
    <row r="541" spans="2:31" ht="24" customHeight="1" x14ac:dyDescent="0.6"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7"/>
      <c r="AA541" s="7"/>
      <c r="AB541" s="7"/>
      <c r="AC541" s="7"/>
      <c r="AD541" s="7"/>
      <c r="AE541" s="7"/>
    </row>
    <row r="542" spans="2:31" ht="24" customHeight="1" x14ac:dyDescent="0.6"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7"/>
      <c r="AA542" s="7"/>
      <c r="AB542" s="7"/>
      <c r="AC542" s="7"/>
      <c r="AD542" s="7"/>
      <c r="AE542" s="7"/>
    </row>
    <row r="543" spans="2:31" ht="24" customHeight="1" x14ac:dyDescent="0.6"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7"/>
      <c r="AA543" s="7"/>
      <c r="AB543" s="7"/>
      <c r="AC543" s="7"/>
      <c r="AD543" s="7"/>
      <c r="AE543" s="7"/>
    </row>
    <row r="544" spans="2:31" ht="24" customHeight="1" x14ac:dyDescent="0.6"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7"/>
      <c r="AA544" s="7"/>
      <c r="AB544" s="7"/>
      <c r="AC544" s="7"/>
      <c r="AD544" s="7"/>
      <c r="AE544" s="7"/>
    </row>
    <row r="545" spans="2:31" ht="24" customHeight="1" x14ac:dyDescent="0.6"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7"/>
      <c r="AA545" s="7"/>
      <c r="AB545" s="7"/>
      <c r="AC545" s="7"/>
      <c r="AD545" s="7"/>
      <c r="AE545" s="7"/>
    </row>
    <row r="546" spans="2:31" ht="24" customHeight="1" x14ac:dyDescent="0.6"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7"/>
      <c r="AA546" s="7"/>
      <c r="AB546" s="7"/>
      <c r="AC546" s="7"/>
      <c r="AD546" s="7"/>
      <c r="AE546" s="7"/>
    </row>
    <row r="547" spans="2:31" ht="24" customHeight="1" x14ac:dyDescent="0.6"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7"/>
      <c r="AA547" s="7"/>
      <c r="AB547" s="7"/>
      <c r="AC547" s="7"/>
      <c r="AD547" s="7"/>
      <c r="AE547" s="7"/>
    </row>
    <row r="548" spans="2:31" ht="24" customHeight="1" x14ac:dyDescent="0.6"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7"/>
      <c r="AA548" s="7"/>
      <c r="AB548" s="7"/>
      <c r="AC548" s="7"/>
      <c r="AD548" s="7"/>
      <c r="AE548" s="7"/>
    </row>
    <row r="549" spans="2:31" ht="24" customHeight="1" x14ac:dyDescent="0.6"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7"/>
      <c r="AA549" s="7"/>
      <c r="AB549" s="7"/>
      <c r="AC549" s="7"/>
      <c r="AD549" s="7"/>
      <c r="AE549" s="7"/>
    </row>
    <row r="550" spans="2:31" ht="24" customHeight="1" x14ac:dyDescent="0.6"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7"/>
      <c r="AA550" s="7"/>
      <c r="AB550" s="7"/>
      <c r="AC550" s="7"/>
      <c r="AD550" s="7"/>
      <c r="AE550" s="7"/>
    </row>
    <row r="551" spans="2:31" ht="24" customHeight="1" x14ac:dyDescent="0.6"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7"/>
      <c r="AA551" s="7"/>
      <c r="AB551" s="7"/>
      <c r="AC551" s="7"/>
      <c r="AD551" s="7"/>
      <c r="AE551" s="7"/>
    </row>
    <row r="552" spans="2:31" ht="24" customHeight="1" x14ac:dyDescent="0.6"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7"/>
      <c r="AA552" s="7"/>
      <c r="AB552" s="7"/>
      <c r="AC552" s="7"/>
      <c r="AD552" s="7"/>
      <c r="AE552" s="7"/>
    </row>
    <row r="553" spans="2:31" ht="24" customHeight="1" x14ac:dyDescent="0.6"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7"/>
      <c r="AA553" s="7"/>
      <c r="AB553" s="7"/>
      <c r="AC553" s="7"/>
      <c r="AD553" s="7"/>
      <c r="AE553" s="7"/>
    </row>
    <row r="554" spans="2:31" ht="24" customHeight="1" x14ac:dyDescent="0.6"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7"/>
      <c r="AA554" s="7"/>
      <c r="AB554" s="7"/>
      <c r="AC554" s="7"/>
      <c r="AD554" s="7"/>
      <c r="AE554" s="7"/>
    </row>
    <row r="555" spans="2:31" ht="24" customHeight="1" x14ac:dyDescent="0.6"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7"/>
      <c r="AA555" s="7"/>
      <c r="AB555" s="7"/>
      <c r="AC555" s="7"/>
      <c r="AD555" s="7"/>
      <c r="AE555" s="7"/>
    </row>
    <row r="556" spans="2:31" ht="24" customHeight="1" x14ac:dyDescent="0.6"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7"/>
      <c r="AA556" s="7"/>
      <c r="AB556" s="7"/>
      <c r="AC556" s="7"/>
      <c r="AD556" s="7"/>
      <c r="AE556" s="7"/>
    </row>
    <row r="557" spans="2:31" ht="24" customHeight="1" x14ac:dyDescent="0.6"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7"/>
      <c r="AA557" s="7"/>
      <c r="AB557" s="7"/>
      <c r="AC557" s="7"/>
      <c r="AD557" s="7"/>
      <c r="AE557" s="7"/>
    </row>
    <row r="558" spans="2:31" ht="24" customHeight="1" x14ac:dyDescent="0.6"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7"/>
      <c r="AA558" s="7"/>
      <c r="AB558" s="7"/>
      <c r="AC558" s="7"/>
      <c r="AD558" s="7"/>
      <c r="AE558" s="7"/>
    </row>
    <row r="559" spans="2:31" ht="24" customHeight="1" x14ac:dyDescent="0.6"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7"/>
      <c r="AA559" s="7"/>
      <c r="AB559" s="7"/>
      <c r="AC559" s="7"/>
      <c r="AD559" s="7"/>
      <c r="AE559" s="7"/>
    </row>
    <row r="560" spans="2:31" ht="24" customHeight="1" x14ac:dyDescent="0.6"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7"/>
      <c r="AA560" s="7"/>
      <c r="AB560" s="7"/>
      <c r="AC560" s="7"/>
      <c r="AD560" s="7"/>
      <c r="AE560" s="7"/>
    </row>
    <row r="561" spans="2:31" ht="24" customHeight="1" x14ac:dyDescent="0.6"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7"/>
      <c r="AA561" s="7"/>
      <c r="AB561" s="7"/>
      <c r="AC561" s="7"/>
      <c r="AD561" s="7"/>
      <c r="AE561" s="7"/>
    </row>
    <row r="562" spans="2:31" ht="24" customHeight="1" x14ac:dyDescent="0.6"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7"/>
      <c r="AA562" s="7"/>
      <c r="AB562" s="7"/>
      <c r="AC562" s="7"/>
      <c r="AD562" s="7"/>
      <c r="AE562" s="7"/>
    </row>
    <row r="563" spans="2:31" ht="24" customHeight="1" x14ac:dyDescent="0.6"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7"/>
      <c r="AA563" s="7"/>
      <c r="AB563" s="7"/>
      <c r="AC563" s="7"/>
      <c r="AD563" s="7"/>
      <c r="AE563" s="7"/>
    </row>
    <row r="564" spans="2:31" ht="24" customHeight="1" x14ac:dyDescent="0.6"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7"/>
      <c r="AA564" s="7"/>
      <c r="AB564" s="7"/>
      <c r="AC564" s="7"/>
      <c r="AD564" s="7"/>
      <c r="AE564" s="7"/>
    </row>
    <row r="565" spans="2:31" ht="24" customHeight="1" x14ac:dyDescent="0.6"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7"/>
      <c r="AA565" s="7"/>
      <c r="AB565" s="7"/>
      <c r="AC565" s="7"/>
      <c r="AD565" s="7"/>
      <c r="AE565" s="7"/>
    </row>
    <row r="566" spans="2:31" ht="24" customHeight="1" x14ac:dyDescent="0.6"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7"/>
      <c r="AA566" s="7"/>
      <c r="AB566" s="7"/>
      <c r="AC566" s="7"/>
      <c r="AD566" s="7"/>
      <c r="AE566" s="7"/>
    </row>
    <row r="567" spans="2:31" ht="24" customHeight="1" x14ac:dyDescent="0.6"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7"/>
      <c r="AA567" s="7"/>
      <c r="AB567" s="7"/>
      <c r="AC567" s="7"/>
      <c r="AD567" s="7"/>
      <c r="AE567" s="7"/>
    </row>
    <row r="568" spans="2:31" ht="24" customHeight="1" x14ac:dyDescent="0.6"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7"/>
      <c r="AA568" s="7"/>
      <c r="AB568" s="7"/>
      <c r="AC568" s="7"/>
      <c r="AD568" s="7"/>
      <c r="AE568" s="7"/>
    </row>
    <row r="569" spans="2:31" ht="24" customHeight="1" x14ac:dyDescent="0.6"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7"/>
      <c r="AA569" s="7"/>
      <c r="AB569" s="7"/>
      <c r="AC569" s="7"/>
      <c r="AD569" s="7"/>
      <c r="AE569" s="7"/>
    </row>
    <row r="570" spans="2:31" ht="24" customHeight="1" x14ac:dyDescent="0.6"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7"/>
      <c r="AA570" s="7"/>
      <c r="AB570" s="7"/>
      <c r="AC570" s="7"/>
      <c r="AD570" s="7"/>
      <c r="AE570" s="7"/>
    </row>
    <row r="571" spans="2:31" ht="24" customHeight="1" x14ac:dyDescent="0.6"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7"/>
      <c r="AA571" s="7"/>
      <c r="AB571" s="7"/>
      <c r="AC571" s="7"/>
      <c r="AD571" s="7"/>
      <c r="AE571" s="7"/>
    </row>
    <row r="572" spans="2:31" ht="24" customHeight="1" x14ac:dyDescent="0.6"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7"/>
      <c r="AA572" s="7"/>
      <c r="AB572" s="7"/>
      <c r="AC572" s="7"/>
      <c r="AD572" s="7"/>
      <c r="AE572" s="7"/>
    </row>
    <row r="573" spans="2:31" ht="24" customHeight="1" x14ac:dyDescent="0.6"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7"/>
      <c r="AA573" s="7"/>
      <c r="AB573" s="7"/>
      <c r="AC573" s="7"/>
      <c r="AD573" s="7"/>
      <c r="AE573" s="7"/>
    </row>
    <row r="574" spans="2:31" ht="24" customHeight="1" x14ac:dyDescent="0.6"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7"/>
      <c r="AA574" s="7"/>
      <c r="AB574" s="7"/>
      <c r="AC574" s="7"/>
      <c r="AD574" s="7"/>
      <c r="AE574" s="7"/>
    </row>
    <row r="575" spans="2:31" ht="24" customHeight="1" x14ac:dyDescent="0.6"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7"/>
      <c r="AA575" s="7"/>
      <c r="AB575" s="7"/>
      <c r="AC575" s="7"/>
      <c r="AD575" s="7"/>
      <c r="AE575" s="7"/>
    </row>
    <row r="576" spans="2:31" ht="24" customHeight="1" x14ac:dyDescent="0.6"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7"/>
      <c r="AA576" s="7"/>
      <c r="AB576" s="7"/>
      <c r="AC576" s="7"/>
      <c r="AD576" s="7"/>
      <c r="AE576" s="7"/>
    </row>
    <row r="577" spans="2:31" ht="24" customHeight="1" x14ac:dyDescent="0.6"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7"/>
      <c r="AA577" s="7"/>
      <c r="AB577" s="7"/>
      <c r="AC577" s="7"/>
      <c r="AD577" s="7"/>
      <c r="AE577" s="7"/>
    </row>
    <row r="578" spans="2:31" ht="24" customHeight="1" x14ac:dyDescent="0.6"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7"/>
      <c r="AA578" s="7"/>
      <c r="AB578" s="7"/>
      <c r="AC578" s="7"/>
      <c r="AD578" s="7"/>
      <c r="AE578" s="7"/>
    </row>
    <row r="579" spans="2:31" ht="24" customHeight="1" x14ac:dyDescent="0.6"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7"/>
      <c r="AA579" s="7"/>
      <c r="AB579" s="7"/>
      <c r="AC579" s="7"/>
      <c r="AD579" s="7"/>
      <c r="AE579" s="7"/>
    </row>
    <row r="580" spans="2:31" ht="24" customHeight="1" x14ac:dyDescent="0.6"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7"/>
      <c r="AA580" s="7"/>
      <c r="AB580" s="7"/>
      <c r="AC580" s="7"/>
      <c r="AD580" s="7"/>
      <c r="AE580" s="7"/>
    </row>
    <row r="581" spans="2:31" ht="24" customHeight="1" x14ac:dyDescent="0.6"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7"/>
      <c r="AA581" s="7"/>
      <c r="AB581" s="7"/>
      <c r="AC581" s="7"/>
      <c r="AD581" s="7"/>
      <c r="AE581" s="7"/>
    </row>
    <row r="582" spans="2:31" ht="24" customHeight="1" x14ac:dyDescent="0.6"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7"/>
      <c r="AA582" s="7"/>
      <c r="AB582" s="7"/>
      <c r="AC582" s="7"/>
      <c r="AD582" s="7"/>
      <c r="AE582" s="7"/>
    </row>
    <row r="583" spans="2:31" ht="24" customHeight="1" x14ac:dyDescent="0.6"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7"/>
      <c r="AA583" s="7"/>
      <c r="AB583" s="7"/>
      <c r="AC583" s="7"/>
      <c r="AD583" s="7"/>
      <c r="AE583" s="7"/>
    </row>
    <row r="584" spans="2:31" ht="24" customHeight="1" x14ac:dyDescent="0.6"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7"/>
      <c r="AA584" s="7"/>
      <c r="AB584" s="7"/>
      <c r="AC584" s="7"/>
      <c r="AD584" s="7"/>
      <c r="AE584" s="7"/>
    </row>
    <row r="585" spans="2:31" ht="24" customHeight="1" x14ac:dyDescent="0.6"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7"/>
      <c r="AA585" s="7"/>
      <c r="AB585" s="7"/>
      <c r="AC585" s="7"/>
      <c r="AD585" s="7"/>
      <c r="AE585" s="7"/>
    </row>
    <row r="586" spans="2:31" ht="24" customHeight="1" x14ac:dyDescent="0.6"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7"/>
      <c r="AA586" s="7"/>
      <c r="AB586" s="7"/>
      <c r="AC586" s="7"/>
      <c r="AD586" s="7"/>
      <c r="AE586" s="7"/>
    </row>
    <row r="587" spans="2:31" ht="24" customHeight="1" x14ac:dyDescent="0.6"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7"/>
      <c r="AA587" s="7"/>
      <c r="AB587" s="7"/>
      <c r="AC587" s="7"/>
      <c r="AD587" s="7"/>
      <c r="AE587" s="7"/>
    </row>
    <row r="588" spans="2:31" ht="24" customHeight="1" x14ac:dyDescent="0.6"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7"/>
      <c r="AA588" s="7"/>
      <c r="AB588" s="7"/>
      <c r="AC588" s="7"/>
      <c r="AD588" s="7"/>
      <c r="AE588" s="7"/>
    </row>
    <row r="589" spans="2:31" ht="24" customHeight="1" x14ac:dyDescent="0.6"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7"/>
      <c r="AA589" s="7"/>
      <c r="AB589" s="7"/>
      <c r="AC589" s="7"/>
      <c r="AD589" s="7"/>
      <c r="AE589" s="7"/>
    </row>
    <row r="590" spans="2:31" ht="24" customHeight="1" x14ac:dyDescent="0.6"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7"/>
      <c r="AA590" s="7"/>
      <c r="AB590" s="7"/>
      <c r="AC590" s="7"/>
      <c r="AD590" s="7"/>
      <c r="AE590" s="7"/>
    </row>
    <row r="591" spans="2:31" ht="24" customHeight="1" x14ac:dyDescent="0.6"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7"/>
      <c r="AA591" s="7"/>
      <c r="AB591" s="7"/>
      <c r="AC591" s="7"/>
      <c r="AD591" s="7"/>
      <c r="AE591" s="7"/>
    </row>
    <row r="592" spans="2:31" ht="24" customHeight="1" x14ac:dyDescent="0.6"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7"/>
      <c r="AA592" s="7"/>
      <c r="AB592" s="7"/>
      <c r="AC592" s="7"/>
      <c r="AD592" s="7"/>
      <c r="AE592" s="7"/>
    </row>
    <row r="593" spans="2:31" ht="24" customHeight="1" x14ac:dyDescent="0.6"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7"/>
      <c r="AA593" s="7"/>
      <c r="AB593" s="7"/>
      <c r="AC593" s="7"/>
      <c r="AD593" s="7"/>
      <c r="AE593" s="7"/>
    </row>
    <row r="594" spans="2:31" ht="24" customHeight="1" x14ac:dyDescent="0.6"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7"/>
      <c r="AA594" s="7"/>
      <c r="AB594" s="7"/>
      <c r="AC594" s="7"/>
      <c r="AD594" s="7"/>
      <c r="AE594" s="7"/>
    </row>
    <row r="595" spans="2:31" ht="24" customHeight="1" x14ac:dyDescent="0.6"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7"/>
      <c r="AA595" s="7"/>
      <c r="AB595" s="7"/>
      <c r="AC595" s="7"/>
      <c r="AD595" s="7"/>
      <c r="AE595" s="7"/>
    </row>
    <row r="596" spans="2:31" ht="24" customHeight="1" x14ac:dyDescent="0.6"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7"/>
      <c r="AA596" s="7"/>
      <c r="AB596" s="7"/>
      <c r="AC596" s="7"/>
      <c r="AD596" s="7"/>
      <c r="AE596" s="7"/>
    </row>
    <row r="597" spans="2:31" ht="24" customHeight="1" x14ac:dyDescent="0.6"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7"/>
      <c r="AA597" s="7"/>
      <c r="AB597" s="7"/>
      <c r="AC597" s="7"/>
      <c r="AD597" s="7"/>
      <c r="AE597" s="7"/>
    </row>
    <row r="598" spans="2:31" ht="24" customHeight="1" x14ac:dyDescent="0.6"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7"/>
      <c r="AA598" s="7"/>
      <c r="AB598" s="7"/>
      <c r="AC598" s="7"/>
      <c r="AD598" s="7"/>
      <c r="AE598" s="7"/>
    </row>
    <row r="599" spans="2:31" ht="24" customHeight="1" x14ac:dyDescent="0.6"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7"/>
      <c r="AA599" s="7"/>
      <c r="AB599" s="7"/>
      <c r="AC599" s="7"/>
      <c r="AD599" s="7"/>
      <c r="AE599" s="7"/>
    </row>
    <row r="600" spans="2:31" ht="24" customHeight="1" x14ac:dyDescent="0.6"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7"/>
      <c r="AA600" s="7"/>
      <c r="AB600" s="7"/>
      <c r="AC600" s="7"/>
      <c r="AD600" s="7"/>
      <c r="AE600" s="7"/>
    </row>
    <row r="601" spans="2:31" ht="24" customHeight="1" x14ac:dyDescent="0.6"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7"/>
      <c r="AA601" s="7"/>
      <c r="AB601" s="7"/>
      <c r="AC601" s="7"/>
      <c r="AD601" s="7"/>
      <c r="AE601" s="7"/>
    </row>
    <row r="602" spans="2:31" ht="24" customHeight="1" x14ac:dyDescent="0.6"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7"/>
      <c r="AA602" s="7"/>
      <c r="AB602" s="7"/>
      <c r="AC602" s="7"/>
      <c r="AD602" s="7"/>
      <c r="AE602" s="7"/>
    </row>
    <row r="603" spans="2:31" ht="24" customHeight="1" x14ac:dyDescent="0.6"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7"/>
      <c r="AA603" s="7"/>
      <c r="AB603" s="7"/>
      <c r="AC603" s="7"/>
      <c r="AD603" s="7"/>
      <c r="AE603" s="7"/>
    </row>
    <row r="604" spans="2:31" ht="24" customHeight="1" x14ac:dyDescent="0.6"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7"/>
      <c r="AA604" s="7"/>
      <c r="AB604" s="7"/>
      <c r="AC604" s="7"/>
      <c r="AD604" s="7"/>
      <c r="AE604" s="7"/>
    </row>
    <row r="605" spans="2:31" ht="24" customHeight="1" x14ac:dyDescent="0.6"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7"/>
      <c r="AA605" s="7"/>
      <c r="AB605" s="7"/>
      <c r="AC605" s="7"/>
      <c r="AD605" s="7"/>
      <c r="AE605" s="7"/>
    </row>
    <row r="606" spans="2:31" ht="24" customHeight="1" x14ac:dyDescent="0.6"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7"/>
      <c r="AA606" s="7"/>
      <c r="AB606" s="7"/>
      <c r="AC606" s="7"/>
      <c r="AD606" s="7"/>
      <c r="AE606" s="7"/>
    </row>
    <row r="607" spans="2:31" ht="24" customHeight="1" x14ac:dyDescent="0.6"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7"/>
      <c r="AA607" s="7"/>
      <c r="AB607" s="7"/>
      <c r="AC607" s="7"/>
      <c r="AD607" s="7"/>
      <c r="AE607" s="7"/>
    </row>
    <row r="608" spans="2:31" ht="24" customHeight="1" x14ac:dyDescent="0.6"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7"/>
      <c r="AA608" s="7"/>
      <c r="AB608" s="7"/>
      <c r="AC608" s="7"/>
      <c r="AD608" s="7"/>
      <c r="AE608" s="7"/>
    </row>
    <row r="609" spans="2:31" ht="24" customHeight="1" x14ac:dyDescent="0.6"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7"/>
      <c r="AA609" s="7"/>
      <c r="AB609" s="7"/>
      <c r="AC609" s="7"/>
      <c r="AD609" s="7"/>
      <c r="AE609" s="7"/>
    </row>
    <row r="610" spans="2:31" ht="24" customHeight="1" x14ac:dyDescent="0.6"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7"/>
      <c r="AA610" s="7"/>
      <c r="AB610" s="7"/>
      <c r="AC610" s="7"/>
      <c r="AD610" s="7"/>
      <c r="AE610" s="7"/>
    </row>
    <row r="611" spans="2:31" ht="24" customHeight="1" x14ac:dyDescent="0.6"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7"/>
      <c r="AA611" s="7"/>
      <c r="AB611" s="7"/>
      <c r="AC611" s="7"/>
      <c r="AD611" s="7"/>
      <c r="AE611" s="7"/>
    </row>
    <row r="612" spans="2:31" ht="24" customHeight="1" x14ac:dyDescent="0.6"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7"/>
      <c r="AA612" s="7"/>
      <c r="AB612" s="7"/>
      <c r="AC612" s="7"/>
      <c r="AD612" s="7"/>
      <c r="AE612" s="7"/>
    </row>
    <row r="613" spans="2:31" ht="24" customHeight="1" x14ac:dyDescent="0.6"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7"/>
      <c r="AA613" s="7"/>
      <c r="AB613" s="7"/>
      <c r="AC613" s="7"/>
      <c r="AD613" s="7"/>
      <c r="AE613" s="7"/>
    </row>
    <row r="614" spans="2:31" ht="24" customHeight="1" x14ac:dyDescent="0.6"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7"/>
      <c r="AA614" s="7"/>
      <c r="AB614" s="7"/>
      <c r="AC614" s="7"/>
      <c r="AD614" s="7"/>
      <c r="AE614" s="7"/>
    </row>
    <row r="615" spans="2:31" ht="24" customHeight="1" x14ac:dyDescent="0.6"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7"/>
      <c r="AA615" s="7"/>
      <c r="AB615" s="7"/>
      <c r="AC615" s="7"/>
      <c r="AD615" s="7"/>
      <c r="AE615" s="7"/>
    </row>
    <row r="616" spans="2:31" ht="24" customHeight="1" x14ac:dyDescent="0.6"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7"/>
      <c r="AA616" s="7"/>
      <c r="AB616" s="7"/>
      <c r="AC616" s="7"/>
      <c r="AD616" s="7"/>
      <c r="AE616" s="7"/>
    </row>
    <row r="617" spans="2:31" ht="24" customHeight="1" x14ac:dyDescent="0.6"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7"/>
      <c r="AA617" s="7"/>
      <c r="AB617" s="7"/>
      <c r="AC617" s="7"/>
      <c r="AD617" s="7"/>
      <c r="AE617" s="7"/>
    </row>
    <row r="618" spans="2:31" ht="24" customHeight="1" x14ac:dyDescent="0.6"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7"/>
      <c r="AA618" s="7"/>
      <c r="AB618" s="7"/>
      <c r="AC618" s="7"/>
      <c r="AD618" s="7"/>
      <c r="AE618" s="7"/>
    </row>
    <row r="619" spans="2:31" ht="24" customHeight="1" x14ac:dyDescent="0.6"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7"/>
      <c r="AA619" s="7"/>
      <c r="AB619" s="7"/>
      <c r="AC619" s="7"/>
      <c r="AD619" s="7"/>
      <c r="AE619" s="7"/>
    </row>
    <row r="620" spans="2:31" ht="24" customHeight="1" x14ac:dyDescent="0.6"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7"/>
      <c r="AA620" s="7"/>
      <c r="AB620" s="7"/>
      <c r="AC620" s="7"/>
      <c r="AD620" s="7"/>
      <c r="AE620" s="7"/>
    </row>
    <row r="621" spans="2:31" ht="24" customHeight="1" x14ac:dyDescent="0.6"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7"/>
      <c r="AA621" s="7"/>
      <c r="AB621" s="7"/>
      <c r="AC621" s="7"/>
      <c r="AD621" s="7"/>
      <c r="AE621" s="7"/>
    </row>
    <row r="622" spans="2:31" ht="24" customHeight="1" x14ac:dyDescent="0.6"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7"/>
      <c r="AA622" s="7"/>
      <c r="AB622" s="7"/>
      <c r="AC622" s="7"/>
      <c r="AD622" s="7"/>
      <c r="AE622" s="7"/>
    </row>
    <row r="623" spans="2:31" ht="24" customHeight="1" x14ac:dyDescent="0.6"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7"/>
      <c r="AA623" s="7"/>
      <c r="AB623" s="7"/>
      <c r="AC623" s="7"/>
      <c r="AD623" s="7"/>
      <c r="AE623" s="7"/>
    </row>
    <row r="624" spans="2:31" ht="24" customHeight="1" x14ac:dyDescent="0.6"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7"/>
      <c r="AA624" s="7"/>
      <c r="AB624" s="7"/>
      <c r="AC624" s="7"/>
      <c r="AD624" s="7"/>
      <c r="AE624" s="7"/>
    </row>
    <row r="625" spans="2:31" ht="24" customHeight="1" x14ac:dyDescent="0.6"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7"/>
      <c r="AA625" s="7"/>
      <c r="AB625" s="7"/>
      <c r="AC625" s="7"/>
      <c r="AD625" s="7"/>
      <c r="AE625" s="7"/>
    </row>
    <row r="626" spans="2:31" ht="24" customHeight="1" x14ac:dyDescent="0.6"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7"/>
      <c r="AA626" s="7"/>
      <c r="AB626" s="7"/>
      <c r="AC626" s="7"/>
      <c r="AD626" s="7"/>
      <c r="AE626" s="7"/>
    </row>
    <row r="627" spans="2:31" ht="24" customHeight="1" x14ac:dyDescent="0.6"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7"/>
      <c r="AA627" s="7"/>
      <c r="AB627" s="7"/>
      <c r="AC627" s="7"/>
      <c r="AD627" s="7"/>
      <c r="AE627" s="7"/>
    </row>
    <row r="628" spans="2:31" ht="24" customHeight="1" x14ac:dyDescent="0.6"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7"/>
      <c r="AA628" s="7"/>
      <c r="AB628" s="7"/>
      <c r="AC628" s="7"/>
      <c r="AD628" s="7"/>
      <c r="AE628" s="7"/>
    </row>
    <row r="629" spans="2:31" ht="24" customHeight="1" x14ac:dyDescent="0.6"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7"/>
      <c r="AA629" s="7"/>
      <c r="AB629" s="7"/>
      <c r="AC629" s="7"/>
      <c r="AD629" s="7"/>
      <c r="AE629" s="7"/>
    </row>
    <row r="630" spans="2:31" ht="24" customHeight="1" x14ac:dyDescent="0.6"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7"/>
      <c r="AA630" s="7"/>
      <c r="AB630" s="7"/>
      <c r="AC630" s="7"/>
      <c r="AD630" s="7"/>
      <c r="AE630" s="7"/>
    </row>
    <row r="631" spans="2:31" ht="24" customHeight="1" x14ac:dyDescent="0.6"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7"/>
      <c r="AA631" s="7"/>
      <c r="AB631" s="7"/>
      <c r="AC631" s="7"/>
      <c r="AD631" s="7"/>
      <c r="AE631" s="7"/>
    </row>
    <row r="632" spans="2:31" ht="24" customHeight="1" x14ac:dyDescent="0.6"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7"/>
      <c r="AA632" s="7"/>
      <c r="AB632" s="7"/>
      <c r="AC632" s="7"/>
      <c r="AD632" s="7"/>
      <c r="AE632" s="7"/>
    </row>
    <row r="633" spans="2:31" ht="24" customHeight="1" x14ac:dyDescent="0.6"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7"/>
      <c r="AA633" s="7"/>
      <c r="AB633" s="7"/>
      <c r="AC633" s="7"/>
      <c r="AD633" s="7"/>
      <c r="AE633" s="7"/>
    </row>
    <row r="634" spans="2:31" ht="24" customHeight="1" x14ac:dyDescent="0.6"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7"/>
      <c r="AA634" s="7"/>
      <c r="AB634" s="7"/>
      <c r="AC634" s="7"/>
      <c r="AD634" s="7"/>
      <c r="AE634" s="7"/>
    </row>
    <row r="635" spans="2:31" ht="24" customHeight="1" x14ac:dyDescent="0.6"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7"/>
      <c r="AA635" s="7"/>
      <c r="AB635" s="7"/>
      <c r="AC635" s="7"/>
      <c r="AD635" s="7"/>
      <c r="AE635" s="7"/>
    </row>
    <row r="636" spans="2:31" ht="24" customHeight="1" x14ac:dyDescent="0.6"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7"/>
      <c r="AA636" s="7"/>
      <c r="AB636" s="7"/>
      <c r="AC636" s="7"/>
      <c r="AD636" s="7"/>
      <c r="AE636" s="7"/>
    </row>
    <row r="637" spans="2:31" ht="24" customHeight="1" x14ac:dyDescent="0.6"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7"/>
      <c r="AA637" s="7"/>
      <c r="AB637" s="7"/>
      <c r="AC637" s="7"/>
      <c r="AD637" s="7"/>
      <c r="AE637" s="7"/>
    </row>
    <row r="638" spans="2:31" ht="24" customHeight="1" x14ac:dyDescent="0.6"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7"/>
      <c r="AA638" s="7"/>
      <c r="AB638" s="7"/>
      <c r="AC638" s="7"/>
      <c r="AD638" s="7"/>
      <c r="AE638" s="7"/>
    </row>
    <row r="639" spans="2:31" ht="24" customHeight="1" x14ac:dyDescent="0.6"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7"/>
      <c r="AA639" s="7"/>
      <c r="AB639" s="7"/>
      <c r="AC639" s="7"/>
      <c r="AD639" s="7"/>
      <c r="AE639" s="7"/>
    </row>
    <row r="640" spans="2:31" ht="24" customHeight="1" x14ac:dyDescent="0.6"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7"/>
      <c r="AA640" s="7"/>
      <c r="AB640" s="7"/>
      <c r="AC640" s="7"/>
      <c r="AD640" s="7"/>
      <c r="AE640" s="7"/>
    </row>
    <row r="641" spans="2:31" ht="24" customHeight="1" x14ac:dyDescent="0.6"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7"/>
      <c r="AA641" s="7"/>
      <c r="AB641" s="7"/>
      <c r="AC641" s="7"/>
      <c r="AD641" s="7"/>
      <c r="AE641" s="7"/>
    </row>
    <row r="642" spans="2:31" ht="24" customHeight="1" x14ac:dyDescent="0.6"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7"/>
      <c r="AA642" s="7"/>
      <c r="AB642" s="7"/>
      <c r="AC642" s="7"/>
      <c r="AD642" s="7"/>
      <c r="AE642" s="7"/>
    </row>
    <row r="643" spans="2:31" ht="24" customHeight="1" x14ac:dyDescent="0.6"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7"/>
      <c r="AA643" s="7"/>
      <c r="AB643" s="7"/>
      <c r="AC643" s="7"/>
      <c r="AD643" s="7"/>
      <c r="AE643" s="7"/>
    </row>
    <row r="644" spans="2:31" ht="24" customHeight="1" x14ac:dyDescent="0.6"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7"/>
      <c r="AA644" s="7"/>
      <c r="AB644" s="7"/>
      <c r="AC644" s="7"/>
      <c r="AD644" s="7"/>
      <c r="AE644" s="7"/>
    </row>
    <row r="645" spans="2:31" ht="24" customHeight="1" x14ac:dyDescent="0.6"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7"/>
      <c r="AA645" s="7"/>
      <c r="AB645" s="7"/>
      <c r="AC645" s="7"/>
      <c r="AD645" s="7"/>
      <c r="AE645" s="7"/>
    </row>
    <row r="646" spans="2:31" ht="24" customHeight="1" x14ac:dyDescent="0.6"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7"/>
      <c r="AA646" s="7"/>
      <c r="AB646" s="7"/>
      <c r="AC646" s="7"/>
      <c r="AD646" s="7"/>
      <c r="AE646" s="7"/>
    </row>
    <row r="647" spans="2:31" ht="24" customHeight="1" x14ac:dyDescent="0.6"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7"/>
      <c r="AA647" s="7"/>
      <c r="AB647" s="7"/>
      <c r="AC647" s="7"/>
      <c r="AD647" s="7"/>
      <c r="AE647" s="7"/>
    </row>
    <row r="648" spans="2:31" ht="24" customHeight="1" x14ac:dyDescent="0.6"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7"/>
      <c r="AA648" s="7"/>
      <c r="AB648" s="7"/>
      <c r="AC648" s="7"/>
      <c r="AD648" s="7"/>
      <c r="AE648" s="7"/>
    </row>
    <row r="649" spans="2:31" ht="24" customHeight="1" x14ac:dyDescent="0.6"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7"/>
      <c r="AA649" s="7"/>
      <c r="AB649" s="7"/>
      <c r="AC649" s="7"/>
      <c r="AD649" s="7"/>
      <c r="AE649" s="7"/>
    </row>
    <row r="650" spans="2:31" ht="24" customHeight="1" x14ac:dyDescent="0.6"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7"/>
      <c r="AA650" s="7"/>
      <c r="AB650" s="7"/>
      <c r="AC650" s="7"/>
      <c r="AD650" s="7"/>
      <c r="AE650" s="7"/>
    </row>
    <row r="651" spans="2:31" ht="24" customHeight="1" x14ac:dyDescent="0.6"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7"/>
      <c r="AA651" s="7"/>
      <c r="AB651" s="7"/>
      <c r="AC651" s="7"/>
      <c r="AD651" s="7"/>
      <c r="AE651" s="7"/>
    </row>
    <row r="652" spans="2:31" ht="24" customHeight="1" x14ac:dyDescent="0.6"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7"/>
      <c r="AA652" s="7"/>
      <c r="AB652" s="7"/>
      <c r="AC652" s="7"/>
      <c r="AD652" s="7"/>
      <c r="AE652" s="7"/>
    </row>
    <row r="653" spans="2:31" ht="24" customHeight="1" x14ac:dyDescent="0.6"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7"/>
      <c r="AA653" s="7"/>
      <c r="AB653" s="7"/>
      <c r="AC653" s="7"/>
      <c r="AD653" s="7"/>
      <c r="AE653" s="7"/>
    </row>
    <row r="654" spans="2:31" ht="24" customHeight="1" x14ac:dyDescent="0.6"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7"/>
      <c r="AA654" s="7"/>
      <c r="AB654" s="7"/>
      <c r="AC654" s="7"/>
      <c r="AD654" s="7"/>
      <c r="AE654" s="7"/>
    </row>
    <row r="655" spans="2:31" ht="24" customHeight="1" x14ac:dyDescent="0.6"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7"/>
      <c r="AA655" s="7"/>
      <c r="AB655" s="7"/>
      <c r="AC655" s="7"/>
      <c r="AD655" s="7"/>
      <c r="AE655" s="7"/>
    </row>
    <row r="656" spans="2:31" ht="24" customHeight="1" x14ac:dyDescent="0.6"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7"/>
      <c r="AA656" s="7"/>
      <c r="AB656" s="7"/>
      <c r="AC656" s="7"/>
      <c r="AD656" s="7"/>
      <c r="AE656" s="7"/>
    </row>
    <row r="657" spans="2:31" ht="24" customHeight="1" x14ac:dyDescent="0.6"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7"/>
      <c r="AA657" s="7"/>
      <c r="AB657" s="7"/>
      <c r="AC657" s="7"/>
      <c r="AD657" s="7"/>
      <c r="AE657" s="7"/>
    </row>
    <row r="658" spans="2:31" ht="24" customHeight="1" x14ac:dyDescent="0.6"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7"/>
      <c r="AA658" s="7"/>
      <c r="AB658" s="7"/>
      <c r="AC658" s="7"/>
      <c r="AD658" s="7"/>
      <c r="AE658" s="7"/>
    </row>
    <row r="659" spans="2:31" ht="24" customHeight="1" x14ac:dyDescent="0.6"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7"/>
      <c r="AA659" s="7"/>
      <c r="AB659" s="7"/>
      <c r="AC659" s="7"/>
      <c r="AD659" s="7"/>
      <c r="AE659" s="7"/>
    </row>
    <row r="660" spans="2:31" ht="24" customHeight="1" x14ac:dyDescent="0.6"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7"/>
      <c r="AA660" s="7"/>
      <c r="AB660" s="7"/>
      <c r="AC660" s="7"/>
      <c r="AD660" s="7"/>
      <c r="AE660" s="7"/>
    </row>
    <row r="661" spans="2:31" ht="24" customHeight="1" x14ac:dyDescent="0.6"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7"/>
      <c r="AA661" s="7"/>
      <c r="AB661" s="7"/>
      <c r="AC661" s="7"/>
      <c r="AD661" s="7"/>
      <c r="AE661" s="7"/>
    </row>
    <row r="662" spans="2:31" ht="24" customHeight="1" x14ac:dyDescent="0.6"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7"/>
      <c r="AA662" s="7"/>
      <c r="AB662" s="7"/>
      <c r="AC662" s="7"/>
      <c r="AD662" s="7"/>
      <c r="AE662" s="7"/>
    </row>
    <row r="663" spans="2:31" ht="24" customHeight="1" x14ac:dyDescent="0.6"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7"/>
      <c r="AA663" s="7"/>
      <c r="AB663" s="7"/>
      <c r="AC663" s="7"/>
      <c r="AD663" s="7"/>
      <c r="AE663" s="7"/>
    </row>
    <row r="664" spans="2:31" ht="24" customHeight="1" x14ac:dyDescent="0.6"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7"/>
      <c r="AA664" s="7"/>
      <c r="AB664" s="7"/>
      <c r="AC664" s="7"/>
      <c r="AD664" s="7"/>
      <c r="AE664" s="7"/>
    </row>
    <row r="665" spans="2:31" ht="24" customHeight="1" x14ac:dyDescent="0.6"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7"/>
      <c r="AA665" s="7"/>
      <c r="AB665" s="7"/>
      <c r="AC665" s="7"/>
      <c r="AD665" s="7"/>
      <c r="AE665" s="7"/>
    </row>
    <row r="666" spans="2:31" ht="24" customHeight="1" x14ac:dyDescent="0.6"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7"/>
      <c r="AA666" s="7"/>
      <c r="AB666" s="7"/>
      <c r="AC666" s="7"/>
      <c r="AD666" s="7"/>
      <c r="AE666" s="7"/>
    </row>
    <row r="667" spans="2:31" ht="24" customHeight="1" x14ac:dyDescent="0.6"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7"/>
      <c r="AA667" s="7"/>
      <c r="AB667" s="7"/>
      <c r="AC667" s="7"/>
      <c r="AD667" s="7"/>
      <c r="AE667" s="7"/>
    </row>
    <row r="668" spans="2:31" ht="24" customHeight="1" x14ac:dyDescent="0.6"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7"/>
      <c r="AA668" s="7"/>
      <c r="AB668" s="7"/>
      <c r="AC668" s="7"/>
      <c r="AD668" s="7"/>
      <c r="AE668" s="7"/>
    </row>
    <row r="669" spans="2:31" ht="24" customHeight="1" x14ac:dyDescent="0.6"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7"/>
      <c r="AA669" s="7"/>
      <c r="AB669" s="7"/>
      <c r="AC669" s="7"/>
      <c r="AD669" s="7"/>
      <c r="AE669" s="7"/>
    </row>
    <row r="670" spans="2:31" ht="24" customHeight="1" x14ac:dyDescent="0.6"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7"/>
      <c r="AA670" s="7"/>
      <c r="AB670" s="7"/>
      <c r="AC670" s="7"/>
      <c r="AD670" s="7"/>
      <c r="AE670" s="7"/>
    </row>
    <row r="671" spans="2:31" ht="24" customHeight="1" x14ac:dyDescent="0.6"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7"/>
      <c r="AA671" s="7"/>
      <c r="AB671" s="7"/>
      <c r="AC671" s="7"/>
      <c r="AD671" s="7"/>
      <c r="AE671" s="7"/>
    </row>
    <row r="672" spans="2:31" ht="24" customHeight="1" x14ac:dyDescent="0.6"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7"/>
      <c r="AA672" s="7"/>
      <c r="AB672" s="7"/>
      <c r="AC672" s="7"/>
      <c r="AD672" s="7"/>
      <c r="AE672" s="7"/>
    </row>
    <row r="673" spans="2:31" ht="24" customHeight="1" x14ac:dyDescent="0.6"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7"/>
      <c r="AA673" s="7"/>
      <c r="AB673" s="7"/>
      <c r="AC673" s="7"/>
      <c r="AD673" s="7"/>
      <c r="AE673" s="7"/>
    </row>
    <row r="674" spans="2:31" ht="24" customHeight="1" x14ac:dyDescent="0.6"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7"/>
      <c r="AA674" s="7"/>
      <c r="AB674" s="7"/>
      <c r="AC674" s="7"/>
      <c r="AD674" s="7"/>
      <c r="AE674" s="7"/>
    </row>
    <row r="675" spans="2:31" ht="24" customHeight="1" x14ac:dyDescent="0.6"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7"/>
      <c r="AA675" s="7"/>
      <c r="AB675" s="7"/>
      <c r="AC675" s="7"/>
      <c r="AD675" s="7"/>
      <c r="AE675" s="7"/>
    </row>
    <row r="676" spans="2:31" ht="24" customHeight="1" x14ac:dyDescent="0.6"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7"/>
      <c r="AA676" s="7"/>
      <c r="AB676" s="7"/>
      <c r="AC676" s="7"/>
      <c r="AD676" s="7"/>
      <c r="AE676" s="7"/>
    </row>
    <row r="677" spans="2:31" ht="24" customHeight="1" x14ac:dyDescent="0.6"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7"/>
      <c r="AA677" s="7"/>
      <c r="AB677" s="7"/>
      <c r="AC677" s="7"/>
      <c r="AD677" s="7"/>
      <c r="AE677" s="7"/>
    </row>
    <row r="678" spans="2:31" ht="24" customHeight="1" x14ac:dyDescent="0.6"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7"/>
      <c r="AA678" s="7"/>
      <c r="AB678" s="7"/>
      <c r="AC678" s="7"/>
      <c r="AD678" s="7"/>
      <c r="AE678" s="7"/>
    </row>
    <row r="679" spans="2:31" ht="24" customHeight="1" x14ac:dyDescent="0.6"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7"/>
      <c r="AA679" s="7"/>
      <c r="AB679" s="7"/>
      <c r="AC679" s="7"/>
      <c r="AD679" s="7"/>
      <c r="AE679" s="7"/>
    </row>
    <row r="680" spans="2:31" ht="24" customHeight="1" x14ac:dyDescent="0.6"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7"/>
      <c r="AA680" s="7"/>
      <c r="AB680" s="7"/>
      <c r="AC680" s="7"/>
      <c r="AD680" s="7"/>
      <c r="AE680" s="7"/>
    </row>
    <row r="681" spans="2:31" ht="24" customHeight="1" x14ac:dyDescent="0.6"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7"/>
      <c r="AA681" s="7"/>
      <c r="AB681" s="7"/>
      <c r="AC681" s="7"/>
      <c r="AD681" s="7"/>
      <c r="AE681" s="7"/>
    </row>
    <row r="682" spans="2:31" ht="24" customHeight="1" x14ac:dyDescent="0.6"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7"/>
      <c r="AA682" s="7"/>
      <c r="AB682" s="7"/>
      <c r="AC682" s="7"/>
      <c r="AD682" s="7"/>
      <c r="AE682" s="7"/>
    </row>
    <row r="683" spans="2:31" ht="24" customHeight="1" x14ac:dyDescent="0.6"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7"/>
      <c r="AA683" s="7"/>
      <c r="AB683" s="7"/>
      <c r="AC683" s="7"/>
      <c r="AD683" s="7"/>
      <c r="AE683" s="7"/>
    </row>
    <row r="684" spans="2:31" ht="24" customHeight="1" x14ac:dyDescent="0.6"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7"/>
      <c r="AA684" s="7"/>
      <c r="AB684" s="7"/>
      <c r="AC684" s="7"/>
      <c r="AD684" s="7"/>
      <c r="AE684" s="7"/>
    </row>
    <row r="685" spans="2:31" ht="24" customHeight="1" x14ac:dyDescent="0.6"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7"/>
      <c r="AA685" s="7"/>
      <c r="AB685" s="7"/>
      <c r="AC685" s="7"/>
      <c r="AD685" s="7"/>
      <c r="AE685" s="7"/>
    </row>
    <row r="686" spans="2:31" ht="24" customHeight="1" x14ac:dyDescent="0.6"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7"/>
      <c r="AA686" s="7"/>
      <c r="AB686" s="7"/>
      <c r="AC686" s="7"/>
      <c r="AD686" s="7"/>
      <c r="AE686" s="7"/>
    </row>
    <row r="687" spans="2:31" ht="24" customHeight="1" x14ac:dyDescent="0.6"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7"/>
      <c r="AA687" s="7"/>
      <c r="AB687" s="7"/>
      <c r="AC687" s="7"/>
      <c r="AD687" s="7"/>
      <c r="AE687" s="7"/>
    </row>
    <row r="688" spans="2:31" ht="24" customHeight="1" x14ac:dyDescent="0.6"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7"/>
      <c r="AA688" s="7"/>
      <c r="AB688" s="7"/>
      <c r="AC688" s="7"/>
      <c r="AD688" s="7"/>
      <c r="AE688" s="7"/>
    </row>
    <row r="689" spans="2:31" ht="24" customHeight="1" x14ac:dyDescent="0.6"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7"/>
      <c r="AA689" s="7"/>
      <c r="AB689" s="7"/>
      <c r="AC689" s="7"/>
      <c r="AD689" s="7"/>
      <c r="AE689" s="7"/>
    </row>
    <row r="690" spans="2:31" ht="24" customHeight="1" x14ac:dyDescent="0.6"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7"/>
      <c r="AA690" s="7"/>
      <c r="AB690" s="7"/>
      <c r="AC690" s="7"/>
      <c r="AD690" s="7"/>
      <c r="AE690" s="7"/>
    </row>
    <row r="691" spans="2:31" ht="24" customHeight="1" x14ac:dyDescent="0.6"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7"/>
      <c r="AA691" s="7"/>
      <c r="AB691" s="7"/>
      <c r="AC691" s="7"/>
      <c r="AD691" s="7"/>
      <c r="AE691" s="7"/>
    </row>
    <row r="692" spans="2:31" ht="24" customHeight="1" x14ac:dyDescent="0.6"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7"/>
      <c r="AA692" s="7"/>
      <c r="AB692" s="7"/>
      <c r="AC692" s="7"/>
      <c r="AD692" s="7"/>
      <c r="AE692" s="7"/>
    </row>
    <row r="693" spans="2:31" ht="24" customHeight="1" x14ac:dyDescent="0.6"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7"/>
      <c r="AA693" s="7"/>
      <c r="AB693" s="7"/>
      <c r="AC693" s="7"/>
      <c r="AD693" s="7"/>
      <c r="AE693" s="7"/>
    </row>
    <row r="694" spans="2:31" ht="24" customHeight="1" x14ac:dyDescent="0.6"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7"/>
      <c r="AA694" s="7"/>
      <c r="AB694" s="7"/>
      <c r="AC694" s="7"/>
      <c r="AD694" s="7"/>
      <c r="AE694" s="7"/>
    </row>
    <row r="695" spans="2:31" ht="24" customHeight="1" x14ac:dyDescent="0.6"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7"/>
      <c r="AA695" s="7"/>
      <c r="AB695" s="7"/>
      <c r="AC695" s="7"/>
      <c r="AD695" s="7"/>
      <c r="AE695" s="7"/>
    </row>
    <row r="696" spans="2:31" ht="24" customHeight="1" x14ac:dyDescent="0.6"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7"/>
      <c r="AA696" s="7"/>
      <c r="AB696" s="7"/>
      <c r="AC696" s="7"/>
      <c r="AD696" s="7"/>
      <c r="AE696" s="7"/>
    </row>
    <row r="697" spans="2:31" ht="24" customHeight="1" x14ac:dyDescent="0.6"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7"/>
      <c r="AA697" s="7"/>
      <c r="AB697" s="7"/>
      <c r="AC697" s="7"/>
      <c r="AD697" s="7"/>
      <c r="AE697" s="7"/>
    </row>
    <row r="698" spans="2:31" ht="24" customHeight="1" x14ac:dyDescent="0.6"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7"/>
      <c r="AA698" s="7"/>
      <c r="AB698" s="7"/>
      <c r="AC698" s="7"/>
      <c r="AD698" s="7"/>
      <c r="AE698" s="7"/>
    </row>
    <row r="699" spans="2:31" ht="24" customHeight="1" x14ac:dyDescent="0.6"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7"/>
      <c r="AA699" s="7"/>
      <c r="AB699" s="7"/>
      <c r="AC699" s="7"/>
      <c r="AD699" s="7"/>
      <c r="AE699" s="7"/>
    </row>
    <row r="700" spans="2:31" ht="24" customHeight="1" x14ac:dyDescent="0.6"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7"/>
      <c r="AA700" s="7"/>
      <c r="AB700" s="7"/>
      <c r="AC700" s="7"/>
      <c r="AD700" s="7"/>
      <c r="AE700" s="7"/>
    </row>
    <row r="701" spans="2:31" ht="24" customHeight="1" x14ac:dyDescent="0.6"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7"/>
      <c r="AA701" s="7"/>
      <c r="AB701" s="7"/>
      <c r="AC701" s="7"/>
      <c r="AD701" s="7"/>
      <c r="AE701" s="7"/>
    </row>
    <row r="702" spans="2:31" ht="24" customHeight="1" x14ac:dyDescent="0.6"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7"/>
      <c r="AA702" s="7"/>
      <c r="AB702" s="7"/>
      <c r="AC702" s="7"/>
      <c r="AD702" s="7"/>
      <c r="AE702" s="7"/>
    </row>
    <row r="703" spans="2:31" ht="24" customHeight="1" x14ac:dyDescent="0.6"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7"/>
      <c r="AA703" s="7"/>
      <c r="AB703" s="7"/>
      <c r="AC703" s="7"/>
      <c r="AD703" s="7"/>
      <c r="AE703" s="7"/>
    </row>
    <row r="704" spans="2:31" ht="24" customHeight="1" x14ac:dyDescent="0.6"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7"/>
      <c r="AA704" s="7"/>
      <c r="AB704" s="7"/>
      <c r="AC704" s="7"/>
      <c r="AD704" s="7"/>
      <c r="AE704" s="7"/>
    </row>
    <row r="705" spans="2:31" ht="24" customHeight="1" x14ac:dyDescent="0.6"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7"/>
      <c r="AA705" s="7"/>
      <c r="AB705" s="7"/>
      <c r="AC705" s="7"/>
      <c r="AD705" s="7"/>
      <c r="AE705" s="7"/>
    </row>
    <row r="706" spans="2:31" ht="24" customHeight="1" x14ac:dyDescent="0.6"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7"/>
      <c r="AA706" s="7"/>
      <c r="AB706" s="7"/>
      <c r="AC706" s="7"/>
      <c r="AD706" s="7"/>
      <c r="AE706" s="7"/>
    </row>
    <row r="707" spans="2:31" ht="24" customHeight="1" x14ac:dyDescent="0.6"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7"/>
      <c r="AA707" s="7"/>
      <c r="AB707" s="7"/>
      <c r="AC707" s="7"/>
      <c r="AD707" s="7"/>
      <c r="AE707" s="7"/>
    </row>
    <row r="708" spans="2:31" ht="24" customHeight="1" x14ac:dyDescent="0.6"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7"/>
      <c r="AA708" s="7"/>
      <c r="AB708" s="7"/>
      <c r="AC708" s="7"/>
      <c r="AD708" s="7"/>
      <c r="AE708" s="7"/>
    </row>
    <row r="709" spans="2:31" ht="24" customHeight="1" x14ac:dyDescent="0.6"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7"/>
      <c r="AA709" s="7"/>
      <c r="AB709" s="7"/>
      <c r="AC709" s="7"/>
      <c r="AD709" s="7"/>
      <c r="AE709" s="7"/>
    </row>
    <row r="710" spans="2:31" ht="24" customHeight="1" x14ac:dyDescent="0.6"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7"/>
      <c r="AA710" s="7"/>
      <c r="AB710" s="7"/>
      <c r="AC710" s="7"/>
      <c r="AD710" s="7"/>
      <c r="AE710" s="7"/>
    </row>
    <row r="711" spans="2:31" ht="24" customHeight="1" x14ac:dyDescent="0.6"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7"/>
      <c r="AA711" s="7"/>
      <c r="AB711" s="7"/>
      <c r="AC711" s="7"/>
      <c r="AD711" s="7"/>
      <c r="AE711" s="7"/>
    </row>
    <row r="712" spans="2:31" ht="24" customHeight="1" x14ac:dyDescent="0.6"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7"/>
      <c r="AA712" s="7"/>
      <c r="AB712" s="7"/>
      <c r="AC712" s="7"/>
      <c r="AD712" s="7"/>
      <c r="AE712" s="7"/>
    </row>
    <row r="713" spans="2:31" ht="24" customHeight="1" x14ac:dyDescent="0.6"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7"/>
      <c r="AA713" s="7"/>
      <c r="AB713" s="7"/>
      <c r="AC713" s="7"/>
      <c r="AD713" s="7"/>
      <c r="AE713" s="7"/>
    </row>
    <row r="714" spans="2:31" ht="24" customHeight="1" x14ac:dyDescent="0.6"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7"/>
      <c r="AA714" s="7"/>
      <c r="AB714" s="7"/>
      <c r="AC714" s="7"/>
      <c r="AD714" s="7"/>
      <c r="AE714" s="7"/>
    </row>
    <row r="715" spans="2:31" ht="24" customHeight="1" x14ac:dyDescent="0.6"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7"/>
      <c r="AA715" s="7"/>
      <c r="AB715" s="7"/>
      <c r="AC715" s="7"/>
      <c r="AD715" s="7"/>
      <c r="AE715" s="7"/>
    </row>
    <row r="716" spans="2:31" ht="24" customHeight="1" x14ac:dyDescent="0.6"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7"/>
      <c r="AA716" s="7"/>
      <c r="AB716" s="7"/>
      <c r="AC716" s="7"/>
      <c r="AD716" s="7"/>
      <c r="AE716" s="7"/>
    </row>
    <row r="717" spans="2:31" ht="24" customHeight="1" x14ac:dyDescent="0.6"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7"/>
      <c r="AA717" s="7"/>
      <c r="AB717" s="7"/>
      <c r="AC717" s="7"/>
      <c r="AD717" s="7"/>
      <c r="AE717" s="7"/>
    </row>
    <row r="718" spans="2:31" ht="24" customHeight="1" x14ac:dyDescent="0.6"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7"/>
      <c r="AA718" s="7"/>
      <c r="AB718" s="7"/>
      <c r="AC718" s="7"/>
      <c r="AD718" s="7"/>
      <c r="AE718" s="7"/>
    </row>
    <row r="719" spans="2:31" ht="24" customHeight="1" x14ac:dyDescent="0.6"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7"/>
      <c r="AA719" s="7"/>
      <c r="AB719" s="7"/>
      <c r="AC719" s="7"/>
      <c r="AD719" s="7"/>
      <c r="AE719" s="7"/>
    </row>
    <row r="720" spans="2:31" ht="24" customHeight="1" x14ac:dyDescent="0.6"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7"/>
      <c r="AA720" s="7"/>
      <c r="AB720" s="7"/>
      <c r="AC720" s="7"/>
      <c r="AD720" s="7"/>
      <c r="AE720" s="7"/>
    </row>
    <row r="721" spans="2:31" ht="24" customHeight="1" x14ac:dyDescent="0.6"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7"/>
      <c r="AA721" s="7"/>
      <c r="AB721" s="7"/>
      <c r="AC721" s="7"/>
      <c r="AD721" s="7"/>
      <c r="AE721" s="7"/>
    </row>
    <row r="722" spans="2:31" ht="24" customHeight="1" x14ac:dyDescent="0.6"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7"/>
      <c r="AA722" s="7"/>
      <c r="AB722" s="7"/>
      <c r="AC722" s="7"/>
      <c r="AD722" s="7"/>
      <c r="AE722" s="7"/>
    </row>
    <row r="723" spans="2:31" ht="24" customHeight="1" x14ac:dyDescent="0.6"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7"/>
      <c r="AA723" s="7"/>
      <c r="AB723" s="7"/>
      <c r="AC723" s="7"/>
      <c r="AD723" s="7"/>
      <c r="AE723" s="7"/>
    </row>
    <row r="724" spans="2:31" ht="24" customHeight="1" x14ac:dyDescent="0.6"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7"/>
      <c r="AA724" s="7"/>
      <c r="AB724" s="7"/>
      <c r="AC724" s="7"/>
      <c r="AD724" s="7"/>
      <c r="AE724" s="7"/>
    </row>
    <row r="725" spans="2:31" ht="24" customHeight="1" x14ac:dyDescent="0.6"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7"/>
      <c r="AA725" s="7"/>
      <c r="AB725" s="7"/>
      <c r="AC725" s="7"/>
      <c r="AD725" s="7"/>
      <c r="AE725" s="7"/>
    </row>
    <row r="726" spans="2:31" ht="24" customHeight="1" x14ac:dyDescent="0.6"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7"/>
      <c r="AA726" s="7"/>
      <c r="AB726" s="7"/>
      <c r="AC726" s="7"/>
      <c r="AD726" s="7"/>
      <c r="AE726" s="7"/>
    </row>
    <row r="727" spans="2:31" ht="24" customHeight="1" x14ac:dyDescent="0.6"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7"/>
      <c r="AA727" s="7"/>
      <c r="AB727" s="7"/>
      <c r="AC727" s="7"/>
      <c r="AD727" s="7"/>
      <c r="AE727" s="7"/>
    </row>
    <row r="728" spans="2:31" ht="24" customHeight="1" x14ac:dyDescent="0.6"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7"/>
      <c r="AA728" s="7"/>
      <c r="AB728" s="7"/>
      <c r="AC728" s="7"/>
      <c r="AD728" s="7"/>
      <c r="AE728" s="7"/>
    </row>
    <row r="729" spans="2:31" ht="24" customHeight="1" x14ac:dyDescent="0.6"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7"/>
      <c r="AA729" s="7"/>
      <c r="AB729" s="7"/>
      <c r="AC729" s="7"/>
      <c r="AD729" s="7"/>
      <c r="AE729" s="7"/>
    </row>
    <row r="730" spans="2:31" ht="24" customHeight="1" x14ac:dyDescent="0.6"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7"/>
      <c r="AA730" s="7"/>
      <c r="AB730" s="7"/>
      <c r="AC730" s="7"/>
      <c r="AD730" s="7"/>
      <c r="AE730" s="7"/>
    </row>
    <row r="731" spans="2:31" ht="24" customHeight="1" x14ac:dyDescent="0.6"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7"/>
      <c r="AA731" s="7"/>
      <c r="AB731" s="7"/>
      <c r="AC731" s="7"/>
      <c r="AD731" s="7"/>
      <c r="AE731" s="7"/>
    </row>
    <row r="732" spans="2:31" ht="24" customHeight="1" x14ac:dyDescent="0.6"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7"/>
      <c r="AA732" s="7"/>
      <c r="AB732" s="7"/>
      <c r="AC732" s="7"/>
      <c r="AD732" s="7"/>
      <c r="AE732" s="7"/>
    </row>
    <row r="733" spans="2:31" ht="24" customHeight="1" x14ac:dyDescent="0.6"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7"/>
      <c r="AA733" s="7"/>
      <c r="AB733" s="7"/>
      <c r="AC733" s="7"/>
      <c r="AD733" s="7"/>
      <c r="AE733" s="7"/>
    </row>
    <row r="734" spans="2:31" ht="24" customHeight="1" x14ac:dyDescent="0.6"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7"/>
      <c r="AA734" s="7"/>
      <c r="AB734" s="7"/>
      <c r="AC734" s="7"/>
      <c r="AD734" s="7"/>
      <c r="AE734" s="7"/>
    </row>
    <row r="735" spans="2:31" ht="24" customHeight="1" x14ac:dyDescent="0.6"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7"/>
      <c r="AA735" s="7"/>
      <c r="AB735" s="7"/>
      <c r="AC735" s="7"/>
      <c r="AD735" s="7"/>
      <c r="AE735" s="7"/>
    </row>
    <row r="736" spans="2:31" ht="24" customHeight="1" x14ac:dyDescent="0.6"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7"/>
      <c r="AA736" s="7"/>
      <c r="AB736" s="7"/>
      <c r="AC736" s="7"/>
      <c r="AD736" s="7"/>
      <c r="AE736" s="7"/>
    </row>
    <row r="737" spans="2:31" ht="24" customHeight="1" x14ac:dyDescent="0.6"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7"/>
      <c r="AA737" s="7"/>
      <c r="AB737" s="7"/>
      <c r="AC737" s="7"/>
      <c r="AD737" s="7"/>
      <c r="AE737" s="7"/>
    </row>
    <row r="738" spans="2:31" ht="24" customHeight="1" x14ac:dyDescent="0.6"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7"/>
      <c r="AA738" s="7"/>
      <c r="AB738" s="7"/>
      <c r="AC738" s="7"/>
      <c r="AD738" s="7"/>
      <c r="AE738" s="7"/>
    </row>
    <row r="739" spans="2:31" ht="24" customHeight="1" x14ac:dyDescent="0.6"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7"/>
      <c r="AA739" s="7"/>
      <c r="AB739" s="7"/>
      <c r="AC739" s="7"/>
      <c r="AD739" s="7"/>
      <c r="AE739" s="7"/>
    </row>
    <row r="740" spans="2:31" ht="24" customHeight="1" x14ac:dyDescent="0.6"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7"/>
      <c r="AA740" s="7"/>
      <c r="AB740" s="7"/>
      <c r="AC740" s="7"/>
      <c r="AD740" s="7"/>
      <c r="AE740" s="7"/>
    </row>
    <row r="741" spans="2:31" ht="24" customHeight="1" x14ac:dyDescent="0.6"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7"/>
      <c r="AA741" s="7"/>
      <c r="AB741" s="7"/>
      <c r="AC741" s="7"/>
      <c r="AD741" s="7"/>
      <c r="AE741" s="7"/>
    </row>
    <row r="742" spans="2:31" ht="24" customHeight="1" x14ac:dyDescent="0.6"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7"/>
      <c r="AA742" s="7"/>
      <c r="AB742" s="7"/>
      <c r="AC742" s="7"/>
      <c r="AD742" s="7"/>
      <c r="AE742" s="7"/>
    </row>
    <row r="743" spans="2:31" ht="24" customHeight="1" x14ac:dyDescent="0.6"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7"/>
      <c r="AA743" s="7"/>
      <c r="AB743" s="7"/>
      <c r="AC743" s="7"/>
      <c r="AD743" s="7"/>
      <c r="AE743" s="7"/>
    </row>
    <row r="744" spans="2:31" ht="24" customHeight="1" x14ac:dyDescent="0.6"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7"/>
      <c r="AA744" s="7"/>
      <c r="AB744" s="7"/>
      <c r="AC744" s="7"/>
      <c r="AD744" s="7"/>
      <c r="AE744" s="7"/>
    </row>
    <row r="745" spans="2:31" ht="24" customHeight="1" x14ac:dyDescent="0.6"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7"/>
      <c r="AA745" s="7"/>
      <c r="AB745" s="7"/>
      <c r="AC745" s="7"/>
      <c r="AD745" s="7"/>
      <c r="AE745" s="7"/>
    </row>
    <row r="746" spans="2:31" ht="24" customHeight="1" x14ac:dyDescent="0.6"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7"/>
      <c r="AA746" s="7"/>
      <c r="AB746" s="7"/>
      <c r="AC746" s="7"/>
      <c r="AD746" s="7"/>
      <c r="AE746" s="7"/>
    </row>
    <row r="747" spans="2:31" ht="24" customHeight="1" x14ac:dyDescent="0.6"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7"/>
      <c r="AA747" s="7"/>
      <c r="AB747" s="7"/>
      <c r="AC747" s="7"/>
      <c r="AD747" s="7"/>
      <c r="AE747" s="7"/>
    </row>
    <row r="748" spans="2:31" ht="24" customHeight="1" x14ac:dyDescent="0.6"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7"/>
      <c r="AA748" s="7"/>
      <c r="AB748" s="7"/>
      <c r="AC748" s="7"/>
      <c r="AD748" s="7"/>
      <c r="AE748" s="7"/>
    </row>
    <row r="749" spans="2:31" ht="24" customHeight="1" x14ac:dyDescent="0.6"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7"/>
      <c r="AA749" s="7"/>
      <c r="AB749" s="7"/>
      <c r="AC749" s="7"/>
      <c r="AD749" s="7"/>
      <c r="AE749" s="7"/>
    </row>
    <row r="750" spans="2:31" ht="24" customHeight="1" x14ac:dyDescent="0.6"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7"/>
      <c r="AA750" s="7"/>
      <c r="AB750" s="7"/>
      <c r="AC750" s="7"/>
      <c r="AD750" s="7"/>
      <c r="AE750" s="7"/>
    </row>
    <row r="751" spans="2:31" ht="24" customHeight="1" x14ac:dyDescent="0.6"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7"/>
      <c r="AA751" s="7"/>
      <c r="AB751" s="7"/>
      <c r="AC751" s="7"/>
      <c r="AD751" s="7"/>
      <c r="AE751" s="7"/>
    </row>
    <row r="752" spans="2:31" ht="24" customHeight="1" x14ac:dyDescent="0.6"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7"/>
      <c r="AA752" s="7"/>
      <c r="AB752" s="7"/>
      <c r="AC752" s="7"/>
      <c r="AD752" s="7"/>
      <c r="AE752" s="7"/>
    </row>
    <row r="753" spans="2:31" ht="24" customHeight="1" x14ac:dyDescent="0.6"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7"/>
      <c r="AA753" s="7"/>
      <c r="AB753" s="7"/>
      <c r="AC753" s="7"/>
      <c r="AD753" s="7"/>
      <c r="AE753" s="7"/>
    </row>
    <row r="754" spans="2:31" ht="24" customHeight="1" x14ac:dyDescent="0.6"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7"/>
      <c r="AA754" s="7"/>
      <c r="AB754" s="7"/>
      <c r="AC754" s="7"/>
      <c r="AD754" s="7"/>
      <c r="AE754" s="7"/>
    </row>
    <row r="755" spans="2:31" ht="24" customHeight="1" x14ac:dyDescent="0.6"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7"/>
      <c r="AA755" s="7"/>
      <c r="AB755" s="7"/>
      <c r="AC755" s="7"/>
      <c r="AD755" s="7"/>
      <c r="AE755" s="7"/>
    </row>
    <row r="756" spans="2:31" ht="24" customHeight="1" x14ac:dyDescent="0.6"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7"/>
      <c r="AA756" s="7"/>
      <c r="AB756" s="7"/>
      <c r="AC756" s="7"/>
      <c r="AD756" s="7"/>
      <c r="AE756" s="7"/>
    </row>
    <row r="757" spans="2:31" ht="24" customHeight="1" x14ac:dyDescent="0.6"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7"/>
      <c r="AA757" s="7"/>
      <c r="AB757" s="7"/>
      <c r="AC757" s="7"/>
      <c r="AD757" s="7"/>
      <c r="AE757" s="7"/>
    </row>
    <row r="758" spans="2:31" ht="24" customHeight="1" x14ac:dyDescent="0.6"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7"/>
      <c r="AA758" s="7"/>
      <c r="AB758" s="7"/>
      <c r="AC758" s="7"/>
      <c r="AD758" s="7"/>
      <c r="AE758" s="7"/>
    </row>
    <row r="759" spans="2:31" ht="24" customHeight="1" x14ac:dyDescent="0.6"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7"/>
      <c r="AA759" s="7"/>
      <c r="AB759" s="7"/>
      <c r="AC759" s="7"/>
      <c r="AD759" s="7"/>
      <c r="AE759" s="7"/>
    </row>
    <row r="760" spans="2:31" ht="24" customHeight="1" x14ac:dyDescent="0.6"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7"/>
      <c r="AA760" s="7"/>
      <c r="AB760" s="7"/>
      <c r="AC760" s="7"/>
      <c r="AD760" s="7"/>
      <c r="AE760" s="7"/>
    </row>
    <row r="761" spans="2:31" ht="24" customHeight="1" x14ac:dyDescent="0.6"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7"/>
      <c r="AA761" s="7"/>
      <c r="AB761" s="7"/>
      <c r="AC761" s="7"/>
      <c r="AD761" s="7"/>
      <c r="AE761" s="7"/>
    </row>
    <row r="762" spans="2:31" ht="24" customHeight="1" x14ac:dyDescent="0.6"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7"/>
      <c r="AA762" s="7"/>
      <c r="AB762" s="7"/>
      <c r="AC762" s="7"/>
      <c r="AD762" s="7"/>
      <c r="AE762" s="7"/>
    </row>
    <row r="763" spans="2:31" ht="24" customHeight="1" x14ac:dyDescent="0.6"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7"/>
      <c r="AA763" s="7"/>
      <c r="AB763" s="7"/>
      <c r="AC763" s="7"/>
      <c r="AD763" s="7"/>
      <c r="AE763" s="7"/>
    </row>
    <row r="764" spans="2:31" ht="24" customHeight="1" x14ac:dyDescent="0.6"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7"/>
      <c r="AA764" s="7"/>
      <c r="AB764" s="7"/>
      <c r="AC764" s="7"/>
      <c r="AD764" s="7"/>
      <c r="AE764" s="7"/>
    </row>
    <row r="765" spans="2:31" ht="24" customHeight="1" x14ac:dyDescent="0.6"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7"/>
      <c r="AA765" s="7"/>
      <c r="AB765" s="7"/>
      <c r="AC765" s="7"/>
      <c r="AD765" s="7"/>
      <c r="AE765" s="7"/>
    </row>
    <row r="766" spans="2:31" ht="24" customHeight="1" x14ac:dyDescent="0.6"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7"/>
      <c r="AA766" s="7"/>
      <c r="AB766" s="7"/>
      <c r="AC766" s="7"/>
      <c r="AD766" s="7"/>
      <c r="AE766" s="7"/>
    </row>
    <row r="767" spans="2:31" ht="24" customHeight="1" x14ac:dyDescent="0.6"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7"/>
      <c r="AA767" s="7"/>
      <c r="AB767" s="7"/>
      <c r="AC767" s="7"/>
      <c r="AD767" s="7"/>
      <c r="AE767" s="7"/>
    </row>
    <row r="768" spans="2:31" ht="24" customHeight="1" x14ac:dyDescent="0.6"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7"/>
      <c r="AA768" s="7"/>
      <c r="AB768" s="7"/>
      <c r="AC768" s="7"/>
      <c r="AD768" s="7"/>
      <c r="AE768" s="7"/>
    </row>
    <row r="769" spans="2:31" ht="24" customHeight="1" x14ac:dyDescent="0.6"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7"/>
      <c r="AA769" s="7"/>
      <c r="AB769" s="7"/>
      <c r="AC769" s="7"/>
      <c r="AD769" s="7"/>
      <c r="AE769" s="7"/>
    </row>
    <row r="770" spans="2:31" ht="24" customHeight="1" x14ac:dyDescent="0.6"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7"/>
      <c r="AA770" s="7"/>
      <c r="AB770" s="7"/>
      <c r="AC770" s="7"/>
      <c r="AD770" s="7"/>
      <c r="AE770" s="7"/>
    </row>
    <row r="771" spans="2:31" ht="24" customHeight="1" x14ac:dyDescent="0.6"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7"/>
      <c r="AA771" s="7"/>
      <c r="AB771" s="7"/>
      <c r="AC771" s="7"/>
      <c r="AD771" s="7"/>
      <c r="AE771" s="7"/>
    </row>
    <row r="772" spans="2:31" ht="24" customHeight="1" x14ac:dyDescent="0.6"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7"/>
      <c r="AA772" s="7"/>
      <c r="AB772" s="7"/>
      <c r="AC772" s="7"/>
      <c r="AD772" s="7"/>
      <c r="AE772" s="7"/>
    </row>
    <row r="773" spans="2:31" ht="24" customHeight="1" x14ac:dyDescent="0.6"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7"/>
      <c r="AA773" s="7"/>
      <c r="AB773" s="7"/>
      <c r="AC773" s="7"/>
      <c r="AD773" s="7"/>
      <c r="AE773" s="7"/>
    </row>
    <row r="774" spans="2:31" ht="24" customHeight="1" x14ac:dyDescent="0.6"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7"/>
      <c r="AA774" s="7"/>
      <c r="AB774" s="7"/>
      <c r="AC774" s="7"/>
      <c r="AD774" s="7"/>
      <c r="AE774" s="7"/>
    </row>
    <row r="775" spans="2:31" ht="24" customHeight="1" x14ac:dyDescent="0.6"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7"/>
      <c r="AA775" s="7"/>
      <c r="AB775" s="7"/>
      <c r="AC775" s="7"/>
      <c r="AD775" s="7"/>
      <c r="AE775" s="7"/>
    </row>
    <row r="776" spans="2:31" ht="24" customHeight="1" x14ac:dyDescent="0.6"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7"/>
      <c r="AA776" s="7"/>
      <c r="AB776" s="7"/>
      <c r="AC776" s="7"/>
      <c r="AD776" s="7"/>
      <c r="AE776" s="7"/>
    </row>
    <row r="777" spans="2:31" ht="24" customHeight="1" x14ac:dyDescent="0.6"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7"/>
      <c r="AA777" s="7"/>
      <c r="AB777" s="7"/>
      <c r="AC777" s="7"/>
      <c r="AD777" s="7"/>
      <c r="AE777" s="7"/>
    </row>
    <row r="778" spans="2:31" ht="24" customHeight="1" x14ac:dyDescent="0.6"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7"/>
      <c r="AA778" s="7"/>
      <c r="AB778" s="7"/>
      <c r="AC778" s="7"/>
      <c r="AD778" s="7"/>
      <c r="AE778" s="7"/>
    </row>
    <row r="779" spans="2:31" ht="24" customHeight="1" x14ac:dyDescent="0.6"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7"/>
      <c r="AA779" s="7"/>
      <c r="AB779" s="7"/>
      <c r="AC779" s="7"/>
      <c r="AD779" s="7"/>
      <c r="AE779" s="7"/>
    </row>
    <row r="780" spans="2:31" ht="24" customHeight="1" x14ac:dyDescent="0.6"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7"/>
      <c r="AA780" s="7"/>
      <c r="AB780" s="7"/>
      <c r="AC780" s="7"/>
      <c r="AD780" s="7"/>
      <c r="AE780" s="7"/>
    </row>
    <row r="781" spans="2:31" ht="24" customHeight="1" x14ac:dyDescent="0.6"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7"/>
      <c r="AA781" s="7"/>
      <c r="AB781" s="7"/>
      <c r="AC781" s="7"/>
      <c r="AD781" s="7"/>
      <c r="AE781" s="7"/>
    </row>
    <row r="782" spans="2:31" ht="24" customHeight="1" x14ac:dyDescent="0.6"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7"/>
      <c r="AA782" s="7"/>
      <c r="AB782" s="7"/>
      <c r="AC782" s="7"/>
      <c r="AD782" s="7"/>
      <c r="AE782" s="7"/>
    </row>
    <row r="783" spans="2:31" ht="24" customHeight="1" x14ac:dyDescent="0.6"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7"/>
      <c r="AA783" s="7"/>
      <c r="AB783" s="7"/>
      <c r="AC783" s="7"/>
      <c r="AD783" s="7"/>
      <c r="AE783" s="7"/>
    </row>
    <row r="784" spans="2:31" ht="24" customHeight="1" x14ac:dyDescent="0.6"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7"/>
      <c r="AA784" s="7"/>
      <c r="AB784" s="7"/>
      <c r="AC784" s="7"/>
      <c r="AD784" s="7"/>
      <c r="AE784" s="7"/>
    </row>
    <row r="785" spans="2:31" ht="24" customHeight="1" x14ac:dyDescent="0.6"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7"/>
      <c r="AA785" s="7"/>
      <c r="AB785" s="7"/>
      <c r="AC785" s="7"/>
      <c r="AD785" s="7"/>
      <c r="AE785" s="7"/>
    </row>
    <row r="786" spans="2:31" ht="24" customHeight="1" x14ac:dyDescent="0.6"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7"/>
      <c r="AA786" s="7"/>
      <c r="AB786" s="7"/>
      <c r="AC786" s="7"/>
      <c r="AD786" s="7"/>
      <c r="AE786" s="7"/>
    </row>
    <row r="787" spans="2:31" ht="24" customHeight="1" x14ac:dyDescent="0.6"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7"/>
      <c r="AA787" s="7"/>
      <c r="AB787" s="7"/>
      <c r="AC787" s="7"/>
      <c r="AD787" s="7"/>
      <c r="AE787" s="7"/>
    </row>
    <row r="788" spans="2:31" ht="24" customHeight="1" x14ac:dyDescent="0.6"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7"/>
      <c r="AA788" s="7"/>
      <c r="AB788" s="7"/>
      <c r="AC788" s="7"/>
      <c r="AD788" s="7"/>
      <c r="AE788" s="7"/>
    </row>
    <row r="789" spans="2:31" ht="24" customHeight="1" x14ac:dyDescent="0.6"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7"/>
      <c r="AA789" s="7"/>
      <c r="AB789" s="7"/>
      <c r="AC789" s="7"/>
      <c r="AD789" s="7"/>
      <c r="AE789" s="7"/>
    </row>
    <row r="790" spans="2:31" ht="24" customHeight="1" x14ac:dyDescent="0.6"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7"/>
      <c r="AA790" s="7"/>
      <c r="AB790" s="7"/>
      <c r="AC790" s="7"/>
      <c r="AD790" s="7"/>
      <c r="AE790" s="7"/>
    </row>
    <row r="791" spans="2:31" ht="24" customHeight="1" x14ac:dyDescent="0.6"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7"/>
      <c r="AA791" s="7"/>
      <c r="AB791" s="7"/>
      <c r="AC791" s="7"/>
      <c r="AD791" s="7"/>
      <c r="AE791" s="7"/>
    </row>
    <row r="792" spans="2:31" ht="24" customHeight="1" x14ac:dyDescent="0.6"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7"/>
      <c r="AA792" s="7"/>
      <c r="AB792" s="7"/>
      <c r="AC792" s="7"/>
      <c r="AD792" s="7"/>
      <c r="AE792" s="7"/>
    </row>
    <row r="793" spans="2:31" ht="24" customHeight="1" x14ac:dyDescent="0.6"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7"/>
      <c r="AA793" s="7"/>
      <c r="AB793" s="7"/>
      <c r="AC793" s="7"/>
      <c r="AD793" s="7"/>
      <c r="AE793" s="7"/>
    </row>
    <row r="794" spans="2:31" ht="24" customHeight="1" x14ac:dyDescent="0.6"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7"/>
      <c r="AA794" s="7"/>
      <c r="AB794" s="7"/>
      <c r="AC794" s="7"/>
      <c r="AD794" s="7"/>
      <c r="AE794" s="7"/>
    </row>
    <row r="795" spans="2:31" ht="24" customHeight="1" x14ac:dyDescent="0.6"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7"/>
      <c r="AA795" s="7"/>
      <c r="AB795" s="7"/>
      <c r="AC795" s="7"/>
      <c r="AD795" s="7"/>
      <c r="AE795" s="7"/>
    </row>
    <row r="796" spans="2:31" ht="24" customHeight="1" x14ac:dyDescent="0.6"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7"/>
      <c r="AA796" s="7"/>
      <c r="AB796" s="7"/>
      <c r="AC796" s="7"/>
      <c r="AD796" s="7"/>
      <c r="AE796" s="7"/>
    </row>
    <row r="797" spans="2:31" ht="24" customHeight="1" x14ac:dyDescent="0.6"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7"/>
      <c r="AA797" s="7"/>
      <c r="AB797" s="7"/>
      <c r="AC797" s="7"/>
      <c r="AD797" s="7"/>
      <c r="AE797" s="7"/>
    </row>
    <row r="798" spans="2:31" ht="24" customHeight="1" x14ac:dyDescent="0.6"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7"/>
      <c r="AA798" s="7"/>
      <c r="AB798" s="7"/>
      <c r="AC798" s="7"/>
      <c r="AD798" s="7"/>
      <c r="AE798" s="7"/>
    </row>
    <row r="799" spans="2:31" ht="24" customHeight="1" x14ac:dyDescent="0.6"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7"/>
      <c r="AA799" s="7"/>
      <c r="AB799" s="7"/>
      <c r="AC799" s="7"/>
      <c r="AD799" s="7"/>
      <c r="AE799" s="7"/>
    </row>
    <row r="800" spans="2:31" ht="24" customHeight="1" x14ac:dyDescent="0.6"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7"/>
      <c r="AA800" s="7"/>
      <c r="AB800" s="7"/>
      <c r="AC800" s="7"/>
      <c r="AD800" s="7"/>
      <c r="AE800" s="7"/>
    </row>
    <row r="801" spans="2:31" ht="24" customHeight="1" x14ac:dyDescent="0.6"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7"/>
      <c r="AA801" s="7"/>
      <c r="AB801" s="7"/>
      <c r="AC801" s="7"/>
      <c r="AD801" s="7"/>
      <c r="AE801" s="7"/>
    </row>
    <row r="802" spans="2:31" ht="24" customHeight="1" x14ac:dyDescent="0.6"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7"/>
      <c r="AA802" s="7"/>
      <c r="AB802" s="7"/>
      <c r="AC802" s="7"/>
      <c r="AD802" s="7"/>
      <c r="AE802" s="7"/>
    </row>
    <row r="803" spans="2:31" ht="24" customHeight="1" x14ac:dyDescent="0.6"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7"/>
      <c r="AA803" s="7"/>
      <c r="AB803" s="7"/>
      <c r="AC803" s="7"/>
      <c r="AD803" s="7"/>
      <c r="AE803" s="7"/>
    </row>
    <row r="804" spans="2:31" ht="24" customHeight="1" x14ac:dyDescent="0.6"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7"/>
      <c r="AA804" s="7"/>
      <c r="AB804" s="7"/>
      <c r="AC804" s="7"/>
      <c r="AD804" s="7"/>
      <c r="AE804" s="7"/>
    </row>
    <row r="805" spans="2:31" ht="24" customHeight="1" x14ac:dyDescent="0.6"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7"/>
      <c r="AA805" s="7"/>
      <c r="AB805" s="7"/>
      <c r="AC805" s="7"/>
      <c r="AD805" s="7"/>
      <c r="AE805" s="7"/>
    </row>
    <row r="806" spans="2:31" ht="24" customHeight="1" x14ac:dyDescent="0.6"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7"/>
      <c r="AA806" s="7"/>
      <c r="AB806" s="7"/>
      <c r="AC806" s="7"/>
      <c r="AD806" s="7"/>
      <c r="AE806" s="7"/>
    </row>
    <row r="807" spans="2:31" ht="24" customHeight="1" x14ac:dyDescent="0.6"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7"/>
      <c r="AA807" s="7"/>
      <c r="AB807" s="7"/>
      <c r="AC807" s="7"/>
      <c r="AD807" s="7"/>
      <c r="AE807" s="7"/>
    </row>
    <row r="808" spans="2:31" ht="24" customHeight="1" x14ac:dyDescent="0.6"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7"/>
      <c r="AA808" s="7"/>
      <c r="AB808" s="7"/>
      <c r="AC808" s="7"/>
      <c r="AD808" s="7"/>
      <c r="AE808" s="7"/>
    </row>
    <row r="809" spans="2:31" ht="24" customHeight="1" x14ac:dyDescent="0.6"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7"/>
      <c r="AA809" s="7"/>
      <c r="AB809" s="7"/>
      <c r="AC809" s="7"/>
      <c r="AD809" s="7"/>
      <c r="AE809" s="7"/>
    </row>
    <row r="810" spans="2:31" ht="24" customHeight="1" x14ac:dyDescent="0.6"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7"/>
      <c r="AA810" s="7"/>
      <c r="AB810" s="7"/>
      <c r="AC810" s="7"/>
      <c r="AD810" s="7"/>
      <c r="AE810" s="7"/>
    </row>
    <row r="811" spans="2:31" ht="24" customHeight="1" x14ac:dyDescent="0.6"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7"/>
      <c r="AA811" s="7"/>
      <c r="AB811" s="7"/>
      <c r="AC811" s="7"/>
      <c r="AD811" s="7"/>
      <c r="AE811" s="7"/>
    </row>
    <row r="812" spans="2:31" ht="24" customHeight="1" x14ac:dyDescent="0.6"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7"/>
      <c r="AA812" s="7"/>
      <c r="AB812" s="7"/>
      <c r="AC812" s="7"/>
      <c r="AD812" s="7"/>
      <c r="AE812" s="7"/>
    </row>
    <row r="813" spans="2:31" ht="24" customHeight="1" x14ac:dyDescent="0.6"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7"/>
      <c r="AA813" s="7"/>
      <c r="AB813" s="7"/>
      <c r="AC813" s="7"/>
      <c r="AD813" s="7"/>
      <c r="AE813" s="7"/>
    </row>
    <row r="814" spans="2:31" ht="24" customHeight="1" x14ac:dyDescent="0.6"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7"/>
      <c r="AA814" s="7"/>
      <c r="AB814" s="7"/>
      <c r="AC814" s="7"/>
      <c r="AD814" s="7"/>
      <c r="AE814" s="7"/>
    </row>
    <row r="815" spans="2:31" ht="24" customHeight="1" x14ac:dyDescent="0.6"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7"/>
      <c r="AA815" s="7"/>
      <c r="AB815" s="7"/>
      <c r="AC815" s="7"/>
      <c r="AD815" s="7"/>
      <c r="AE815" s="7"/>
    </row>
    <row r="816" spans="2:31" ht="24" customHeight="1" x14ac:dyDescent="0.6"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7"/>
      <c r="AA816" s="7"/>
      <c r="AB816" s="7"/>
      <c r="AC816" s="7"/>
      <c r="AD816" s="7"/>
      <c r="AE816" s="7"/>
    </row>
    <row r="817" spans="2:31" ht="24" customHeight="1" x14ac:dyDescent="0.6"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7"/>
      <c r="AA817" s="7"/>
      <c r="AB817" s="7"/>
      <c r="AC817" s="7"/>
      <c r="AD817" s="7"/>
      <c r="AE817" s="7"/>
    </row>
    <row r="818" spans="2:31" ht="24" customHeight="1" x14ac:dyDescent="0.6"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7"/>
      <c r="AA818" s="7"/>
      <c r="AB818" s="7"/>
      <c r="AC818" s="7"/>
      <c r="AD818" s="7"/>
      <c r="AE818" s="7"/>
    </row>
    <row r="819" spans="2:31" ht="24" customHeight="1" x14ac:dyDescent="0.6"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7"/>
      <c r="AA819" s="7"/>
      <c r="AB819" s="7"/>
      <c r="AC819" s="7"/>
      <c r="AD819" s="7"/>
      <c r="AE819" s="7"/>
    </row>
    <row r="820" spans="2:31" ht="24" customHeight="1" x14ac:dyDescent="0.6"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7"/>
      <c r="AA820" s="7"/>
      <c r="AB820" s="7"/>
      <c r="AC820" s="7"/>
      <c r="AD820" s="7"/>
      <c r="AE820" s="7"/>
    </row>
    <row r="821" spans="2:31" ht="24" customHeight="1" x14ac:dyDescent="0.6"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7"/>
      <c r="AA821" s="7"/>
      <c r="AB821" s="7"/>
      <c r="AC821" s="7"/>
      <c r="AD821" s="7"/>
      <c r="AE821" s="7"/>
    </row>
    <row r="822" spans="2:31" ht="24" customHeight="1" x14ac:dyDescent="0.6"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7"/>
      <c r="AA822" s="7"/>
      <c r="AB822" s="7"/>
      <c r="AC822" s="7"/>
      <c r="AD822" s="7"/>
      <c r="AE822" s="7"/>
    </row>
    <row r="823" spans="2:31" ht="24" customHeight="1" x14ac:dyDescent="0.6"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7"/>
      <c r="AA823" s="7"/>
      <c r="AB823" s="7"/>
      <c r="AC823" s="7"/>
      <c r="AD823" s="7"/>
      <c r="AE823" s="7"/>
    </row>
    <row r="824" spans="2:31" ht="24" customHeight="1" x14ac:dyDescent="0.6"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7"/>
      <c r="AA824" s="7"/>
      <c r="AB824" s="7"/>
      <c r="AC824" s="7"/>
      <c r="AD824" s="7"/>
      <c r="AE824" s="7"/>
    </row>
    <row r="825" spans="2:31" ht="24" customHeight="1" x14ac:dyDescent="0.6"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7"/>
      <c r="AA825" s="7"/>
      <c r="AB825" s="7"/>
      <c r="AC825" s="7"/>
      <c r="AD825" s="7"/>
      <c r="AE825" s="7"/>
    </row>
    <row r="826" spans="2:31" ht="24" customHeight="1" x14ac:dyDescent="0.6"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7"/>
      <c r="AA826" s="7"/>
      <c r="AB826" s="7"/>
      <c r="AC826" s="7"/>
      <c r="AD826" s="7"/>
      <c r="AE826" s="7"/>
    </row>
    <row r="827" spans="2:31" ht="24" customHeight="1" x14ac:dyDescent="0.6"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7"/>
      <c r="AA827" s="7"/>
      <c r="AB827" s="7"/>
      <c r="AC827" s="7"/>
      <c r="AD827" s="7"/>
      <c r="AE827" s="7"/>
    </row>
    <row r="828" spans="2:31" ht="24" customHeight="1" x14ac:dyDescent="0.6"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7"/>
      <c r="AA828" s="7"/>
      <c r="AB828" s="7"/>
      <c r="AC828" s="7"/>
      <c r="AD828" s="7"/>
      <c r="AE828" s="7"/>
    </row>
    <row r="829" spans="2:31" ht="24" customHeight="1" x14ac:dyDescent="0.6"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7"/>
      <c r="AA829" s="7"/>
      <c r="AB829" s="7"/>
      <c r="AC829" s="7"/>
      <c r="AD829" s="7"/>
      <c r="AE829" s="7"/>
    </row>
    <row r="830" spans="2:31" ht="24" customHeight="1" x14ac:dyDescent="0.6"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7"/>
      <c r="AA830" s="7"/>
      <c r="AB830" s="7"/>
      <c r="AC830" s="7"/>
      <c r="AD830" s="7"/>
      <c r="AE830" s="7"/>
    </row>
    <row r="831" spans="2:31" ht="24" customHeight="1" x14ac:dyDescent="0.6"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7"/>
      <c r="AA831" s="7"/>
      <c r="AB831" s="7"/>
      <c r="AC831" s="7"/>
      <c r="AD831" s="7"/>
      <c r="AE831" s="7"/>
    </row>
    <row r="832" spans="2:31" ht="24" customHeight="1" x14ac:dyDescent="0.6"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7"/>
      <c r="AA832" s="7"/>
      <c r="AB832" s="7"/>
      <c r="AC832" s="7"/>
      <c r="AD832" s="7"/>
      <c r="AE832" s="7"/>
    </row>
    <row r="833" spans="2:31" ht="24" customHeight="1" x14ac:dyDescent="0.6"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7"/>
      <c r="AA833" s="7"/>
      <c r="AB833" s="7"/>
      <c r="AC833" s="7"/>
      <c r="AD833" s="7"/>
      <c r="AE833" s="7"/>
    </row>
    <row r="834" spans="2:31" ht="24" customHeight="1" x14ac:dyDescent="0.6"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7"/>
      <c r="AA834" s="7"/>
      <c r="AB834" s="7"/>
      <c r="AC834" s="7"/>
      <c r="AD834" s="7"/>
      <c r="AE834" s="7"/>
    </row>
    <row r="835" spans="2:31" ht="24" customHeight="1" x14ac:dyDescent="0.6"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7"/>
      <c r="AA835" s="7"/>
      <c r="AB835" s="7"/>
      <c r="AC835" s="7"/>
      <c r="AD835" s="7"/>
      <c r="AE835" s="7"/>
    </row>
    <row r="836" spans="2:31" ht="24" customHeight="1" x14ac:dyDescent="0.6"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7"/>
      <c r="AA836" s="7"/>
      <c r="AB836" s="7"/>
      <c r="AC836" s="7"/>
      <c r="AD836" s="7"/>
      <c r="AE836" s="7"/>
    </row>
    <row r="837" spans="2:31" ht="24" customHeight="1" x14ac:dyDescent="0.6"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7"/>
      <c r="AA837" s="7"/>
      <c r="AB837" s="7"/>
      <c r="AC837" s="7"/>
      <c r="AD837" s="7"/>
      <c r="AE837" s="7"/>
    </row>
    <row r="838" spans="2:31" ht="24" customHeight="1" x14ac:dyDescent="0.6"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7"/>
      <c r="AA838" s="7"/>
      <c r="AB838" s="7"/>
      <c r="AC838" s="7"/>
      <c r="AD838" s="7"/>
      <c r="AE838" s="7"/>
    </row>
    <row r="839" spans="2:31" ht="24" customHeight="1" x14ac:dyDescent="0.6"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7"/>
      <c r="AA839" s="7"/>
      <c r="AB839" s="7"/>
      <c r="AC839" s="7"/>
      <c r="AD839" s="7"/>
      <c r="AE839" s="7"/>
    </row>
    <row r="840" spans="2:31" ht="24" customHeight="1" x14ac:dyDescent="0.6"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7"/>
      <c r="AA840" s="7"/>
      <c r="AB840" s="7"/>
      <c r="AC840" s="7"/>
      <c r="AD840" s="7"/>
      <c r="AE840" s="7"/>
    </row>
    <row r="841" spans="2:31" ht="24" customHeight="1" x14ac:dyDescent="0.6"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7"/>
      <c r="AA841" s="7"/>
      <c r="AB841" s="7"/>
      <c r="AC841" s="7"/>
      <c r="AD841" s="7"/>
      <c r="AE841" s="7"/>
    </row>
    <row r="842" spans="2:31" ht="24" customHeight="1" x14ac:dyDescent="0.6"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7"/>
      <c r="AA842" s="7"/>
      <c r="AB842" s="7"/>
      <c r="AC842" s="7"/>
      <c r="AD842" s="7"/>
      <c r="AE842" s="7"/>
    </row>
    <row r="843" spans="2:31" ht="24" customHeight="1" x14ac:dyDescent="0.6"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7"/>
      <c r="AA843" s="7"/>
      <c r="AB843" s="7"/>
      <c r="AC843" s="7"/>
      <c r="AD843" s="7"/>
      <c r="AE843" s="7"/>
    </row>
    <row r="844" spans="2:31" ht="24" customHeight="1" x14ac:dyDescent="0.6"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7"/>
      <c r="AA844" s="7"/>
      <c r="AB844" s="7"/>
      <c r="AC844" s="7"/>
      <c r="AD844" s="7"/>
      <c r="AE844" s="7"/>
    </row>
    <row r="845" spans="2:31" ht="24" customHeight="1" x14ac:dyDescent="0.6"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7"/>
      <c r="AA845" s="7"/>
      <c r="AB845" s="7"/>
      <c r="AC845" s="7"/>
      <c r="AD845" s="7"/>
      <c r="AE845" s="7"/>
    </row>
    <row r="846" spans="2:31" ht="24" customHeight="1" x14ac:dyDescent="0.6"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7"/>
      <c r="AA846" s="7"/>
      <c r="AB846" s="7"/>
      <c r="AC846" s="7"/>
      <c r="AD846" s="7"/>
      <c r="AE846" s="7"/>
    </row>
    <row r="847" spans="2:31" ht="24" customHeight="1" x14ac:dyDescent="0.6"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7"/>
      <c r="AA847" s="7"/>
      <c r="AB847" s="7"/>
      <c r="AC847" s="7"/>
      <c r="AD847" s="7"/>
      <c r="AE847" s="7"/>
    </row>
    <row r="848" spans="2:31" ht="24" customHeight="1" x14ac:dyDescent="0.6"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7"/>
      <c r="AA848" s="7"/>
      <c r="AB848" s="7"/>
      <c r="AC848" s="7"/>
      <c r="AD848" s="7"/>
      <c r="AE848" s="7"/>
    </row>
    <row r="849" spans="2:31" ht="24" customHeight="1" x14ac:dyDescent="0.6"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7"/>
      <c r="AA849" s="7"/>
      <c r="AB849" s="7"/>
      <c r="AC849" s="7"/>
      <c r="AD849" s="7"/>
      <c r="AE849" s="7"/>
    </row>
    <row r="850" spans="2:31" ht="24" customHeight="1" x14ac:dyDescent="0.6"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7"/>
      <c r="AA850" s="7"/>
      <c r="AB850" s="7"/>
      <c r="AC850" s="7"/>
      <c r="AD850" s="7"/>
      <c r="AE850" s="7"/>
    </row>
    <row r="851" spans="2:31" ht="24" customHeight="1" x14ac:dyDescent="0.6"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7"/>
      <c r="AA851" s="7"/>
      <c r="AB851" s="7"/>
      <c r="AC851" s="7"/>
      <c r="AD851" s="7"/>
      <c r="AE851" s="7"/>
    </row>
    <row r="852" spans="2:31" ht="24" customHeight="1" x14ac:dyDescent="0.6"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7"/>
      <c r="AA852" s="7"/>
      <c r="AB852" s="7"/>
      <c r="AC852" s="7"/>
      <c r="AD852" s="7"/>
      <c r="AE852" s="7"/>
    </row>
    <row r="853" spans="2:31" ht="24" customHeight="1" x14ac:dyDescent="0.6"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7"/>
      <c r="AA853" s="7"/>
      <c r="AB853" s="7"/>
      <c r="AC853" s="7"/>
      <c r="AD853" s="7"/>
      <c r="AE853" s="7"/>
    </row>
    <row r="854" spans="2:31" ht="24" customHeight="1" x14ac:dyDescent="0.6"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7"/>
      <c r="AA854" s="7"/>
      <c r="AB854" s="7"/>
      <c r="AC854" s="7"/>
      <c r="AD854" s="7"/>
      <c r="AE854" s="7"/>
    </row>
    <row r="855" spans="2:31" ht="24" customHeight="1" x14ac:dyDescent="0.6"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7"/>
      <c r="AA855" s="7"/>
      <c r="AB855" s="7"/>
      <c r="AC855" s="7"/>
      <c r="AD855" s="7"/>
      <c r="AE855" s="7"/>
    </row>
    <row r="856" spans="2:31" ht="24" customHeight="1" x14ac:dyDescent="0.6"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7"/>
      <c r="AA856" s="7"/>
      <c r="AB856" s="7"/>
      <c r="AC856" s="7"/>
      <c r="AD856" s="7"/>
      <c r="AE856" s="7"/>
    </row>
    <row r="857" spans="2:31" ht="24" customHeight="1" x14ac:dyDescent="0.6"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7"/>
      <c r="AA857" s="7"/>
      <c r="AB857" s="7"/>
      <c r="AC857" s="7"/>
      <c r="AD857" s="7"/>
      <c r="AE857" s="7"/>
    </row>
    <row r="858" spans="2:31" ht="24" customHeight="1" x14ac:dyDescent="0.6"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7"/>
      <c r="AA858" s="7"/>
      <c r="AB858" s="7"/>
      <c r="AC858" s="7"/>
      <c r="AD858" s="7"/>
      <c r="AE858" s="7"/>
    </row>
    <row r="859" spans="2:31" ht="24" customHeight="1" x14ac:dyDescent="0.6"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7"/>
      <c r="AA859" s="7"/>
      <c r="AB859" s="7"/>
      <c r="AC859" s="7"/>
      <c r="AD859" s="7"/>
      <c r="AE859" s="7"/>
    </row>
    <row r="860" spans="2:31" ht="24" customHeight="1" x14ac:dyDescent="0.6"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7"/>
      <c r="AA860" s="7"/>
      <c r="AB860" s="7"/>
      <c r="AC860" s="7"/>
      <c r="AD860" s="7"/>
      <c r="AE860" s="7"/>
    </row>
    <row r="861" spans="2:31" ht="24" customHeight="1" x14ac:dyDescent="0.6"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7"/>
      <c r="AA861" s="7"/>
      <c r="AB861" s="7"/>
      <c r="AC861" s="7"/>
      <c r="AD861" s="7"/>
      <c r="AE861" s="7"/>
    </row>
    <row r="862" spans="2:31" ht="24" customHeight="1" x14ac:dyDescent="0.6"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7"/>
      <c r="AA862" s="7"/>
      <c r="AB862" s="7"/>
      <c r="AC862" s="7"/>
      <c r="AD862" s="7"/>
      <c r="AE862" s="7"/>
    </row>
    <row r="863" spans="2:31" ht="24" customHeight="1" x14ac:dyDescent="0.6"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7"/>
      <c r="AA863" s="7"/>
      <c r="AB863" s="7"/>
      <c r="AC863" s="7"/>
      <c r="AD863" s="7"/>
      <c r="AE863" s="7"/>
    </row>
    <row r="864" spans="2:31" ht="24" customHeight="1" x14ac:dyDescent="0.6"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7"/>
      <c r="AA864" s="7"/>
      <c r="AB864" s="7"/>
      <c r="AC864" s="7"/>
      <c r="AD864" s="7"/>
      <c r="AE864" s="7"/>
    </row>
    <row r="865" spans="2:31" ht="24" customHeight="1" x14ac:dyDescent="0.6"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7"/>
      <c r="AA865" s="7"/>
      <c r="AB865" s="7"/>
      <c r="AC865" s="7"/>
      <c r="AD865" s="7"/>
      <c r="AE865" s="7"/>
    </row>
    <row r="866" spans="2:31" ht="24" customHeight="1" x14ac:dyDescent="0.6"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7"/>
      <c r="AA866" s="7"/>
      <c r="AB866" s="7"/>
      <c r="AC866" s="7"/>
      <c r="AD866" s="7"/>
      <c r="AE866" s="7"/>
    </row>
    <row r="867" spans="2:31" ht="24" customHeight="1" x14ac:dyDescent="0.6"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7"/>
      <c r="AA867" s="7"/>
      <c r="AB867" s="7"/>
      <c r="AC867" s="7"/>
      <c r="AD867" s="7"/>
      <c r="AE867" s="7"/>
    </row>
    <row r="868" spans="2:31" ht="24" customHeight="1" x14ac:dyDescent="0.6"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7"/>
      <c r="AA868" s="7"/>
      <c r="AB868" s="7"/>
      <c r="AC868" s="7"/>
      <c r="AD868" s="7"/>
      <c r="AE868" s="7"/>
    </row>
    <row r="869" spans="2:31" ht="24" customHeight="1" x14ac:dyDescent="0.6"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7"/>
      <c r="AA869" s="7"/>
      <c r="AB869" s="7"/>
      <c r="AC869" s="7"/>
      <c r="AD869" s="7"/>
      <c r="AE869" s="7"/>
    </row>
    <row r="870" spans="2:31" ht="24" customHeight="1" x14ac:dyDescent="0.6"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7"/>
      <c r="AA870" s="7"/>
      <c r="AB870" s="7"/>
      <c r="AC870" s="7"/>
      <c r="AD870" s="7"/>
      <c r="AE870" s="7"/>
    </row>
    <row r="871" spans="2:31" ht="24" customHeight="1" x14ac:dyDescent="0.6"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7"/>
      <c r="AA871" s="7"/>
      <c r="AB871" s="7"/>
      <c r="AC871" s="7"/>
      <c r="AD871" s="7"/>
      <c r="AE871" s="7"/>
    </row>
    <row r="872" spans="2:31" ht="24" customHeight="1" x14ac:dyDescent="0.6"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7"/>
      <c r="AA872" s="7"/>
      <c r="AB872" s="7"/>
      <c r="AC872" s="7"/>
      <c r="AD872" s="7"/>
      <c r="AE872" s="7"/>
    </row>
    <row r="873" spans="2:31" ht="24" customHeight="1" x14ac:dyDescent="0.6"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7"/>
      <c r="AA873" s="7"/>
      <c r="AB873" s="7"/>
      <c r="AC873" s="7"/>
      <c r="AD873" s="7"/>
      <c r="AE873" s="7"/>
    </row>
    <row r="874" spans="2:31" ht="24" customHeight="1" x14ac:dyDescent="0.6"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7"/>
      <c r="AA874" s="7"/>
      <c r="AB874" s="7"/>
      <c r="AC874" s="7"/>
      <c r="AD874" s="7"/>
      <c r="AE874" s="7"/>
    </row>
    <row r="875" spans="2:31" ht="24" customHeight="1" x14ac:dyDescent="0.6"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7"/>
      <c r="AA875" s="7"/>
      <c r="AB875" s="7"/>
      <c r="AC875" s="7"/>
      <c r="AD875" s="7"/>
      <c r="AE875" s="7"/>
    </row>
    <row r="876" spans="2:31" ht="24" customHeight="1" x14ac:dyDescent="0.6"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7"/>
      <c r="AA876" s="7"/>
      <c r="AB876" s="7"/>
      <c r="AC876" s="7"/>
      <c r="AD876" s="7"/>
      <c r="AE876" s="7"/>
    </row>
    <row r="877" spans="2:31" ht="24" customHeight="1" x14ac:dyDescent="0.6"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7"/>
      <c r="AA877" s="7"/>
      <c r="AB877" s="7"/>
      <c r="AC877" s="7"/>
      <c r="AD877" s="7"/>
      <c r="AE877" s="7"/>
    </row>
    <row r="878" spans="2:31" ht="24" customHeight="1" x14ac:dyDescent="0.6"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7"/>
      <c r="AA878" s="7"/>
      <c r="AB878" s="7"/>
      <c r="AC878" s="7"/>
      <c r="AD878" s="7"/>
      <c r="AE878" s="7"/>
    </row>
    <row r="879" spans="2:31" ht="24" customHeight="1" x14ac:dyDescent="0.6"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7"/>
      <c r="AA879" s="7"/>
      <c r="AB879" s="7"/>
      <c r="AC879" s="7"/>
      <c r="AD879" s="7"/>
      <c r="AE879" s="7"/>
    </row>
    <row r="880" spans="2:31" ht="24" customHeight="1" x14ac:dyDescent="0.6"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7"/>
      <c r="AA880" s="7"/>
      <c r="AB880" s="7"/>
      <c r="AC880" s="7"/>
      <c r="AD880" s="7"/>
      <c r="AE880" s="7"/>
    </row>
    <row r="881" spans="2:31" ht="24" customHeight="1" x14ac:dyDescent="0.6"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7"/>
      <c r="AA881" s="7"/>
      <c r="AB881" s="7"/>
      <c r="AC881" s="7"/>
      <c r="AD881" s="7"/>
      <c r="AE881" s="7"/>
    </row>
    <row r="882" spans="2:31" ht="24" customHeight="1" x14ac:dyDescent="0.6"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7"/>
      <c r="AA882" s="7"/>
      <c r="AB882" s="7"/>
      <c r="AC882" s="7"/>
      <c r="AD882" s="7"/>
      <c r="AE882" s="7"/>
    </row>
    <row r="883" spans="2:31" ht="24" customHeight="1" x14ac:dyDescent="0.6"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7"/>
      <c r="AA883" s="7"/>
      <c r="AB883" s="7"/>
      <c r="AC883" s="7"/>
      <c r="AD883" s="7"/>
      <c r="AE883" s="7"/>
    </row>
    <row r="884" spans="2:31" ht="24" customHeight="1" x14ac:dyDescent="0.6"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7"/>
      <c r="AA884" s="7"/>
      <c r="AB884" s="7"/>
      <c r="AC884" s="7"/>
      <c r="AD884" s="7"/>
      <c r="AE884" s="7"/>
    </row>
    <row r="885" spans="2:31" ht="24" customHeight="1" x14ac:dyDescent="0.6"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7"/>
      <c r="AA885" s="7"/>
      <c r="AB885" s="7"/>
      <c r="AC885" s="7"/>
      <c r="AD885" s="7"/>
      <c r="AE885" s="7"/>
    </row>
    <row r="886" spans="2:31" ht="24" customHeight="1" x14ac:dyDescent="0.6"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7"/>
      <c r="AA886" s="7"/>
      <c r="AB886" s="7"/>
      <c r="AC886" s="7"/>
      <c r="AD886" s="7"/>
      <c r="AE886" s="7"/>
    </row>
    <row r="887" spans="2:31" ht="24" customHeight="1" x14ac:dyDescent="0.6"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7"/>
      <c r="AA887" s="7"/>
      <c r="AB887" s="7"/>
      <c r="AC887" s="7"/>
      <c r="AD887" s="7"/>
      <c r="AE887" s="7"/>
    </row>
    <row r="888" spans="2:31" ht="24" customHeight="1" x14ac:dyDescent="0.6"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7"/>
      <c r="AA888" s="7"/>
      <c r="AB888" s="7"/>
      <c r="AC888" s="7"/>
      <c r="AD888" s="7"/>
      <c r="AE888" s="7"/>
    </row>
    <row r="889" spans="2:31" ht="24" customHeight="1" x14ac:dyDescent="0.6"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7"/>
      <c r="AA889" s="7"/>
      <c r="AB889" s="7"/>
      <c r="AC889" s="7"/>
      <c r="AD889" s="7"/>
      <c r="AE889" s="7"/>
    </row>
    <row r="890" spans="2:31" ht="24" customHeight="1" x14ac:dyDescent="0.6"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7"/>
      <c r="AA890" s="7"/>
      <c r="AB890" s="7"/>
      <c r="AC890" s="7"/>
      <c r="AD890" s="7"/>
      <c r="AE890" s="7"/>
    </row>
    <row r="891" spans="2:31" ht="24" customHeight="1" x14ac:dyDescent="0.6"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7"/>
      <c r="AA891" s="7"/>
      <c r="AB891" s="7"/>
      <c r="AC891" s="7"/>
      <c r="AD891" s="7"/>
      <c r="AE891" s="7"/>
    </row>
    <row r="892" spans="2:31" ht="24" customHeight="1" x14ac:dyDescent="0.6"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7"/>
      <c r="AA892" s="7"/>
      <c r="AB892" s="7"/>
      <c r="AC892" s="7"/>
      <c r="AD892" s="7"/>
      <c r="AE892" s="7"/>
    </row>
    <row r="893" spans="2:31" ht="24" customHeight="1" x14ac:dyDescent="0.6"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7"/>
      <c r="AA893" s="7"/>
      <c r="AB893" s="7"/>
      <c r="AC893" s="7"/>
      <c r="AD893" s="7"/>
      <c r="AE893" s="7"/>
    </row>
    <row r="894" spans="2:31" ht="24" customHeight="1" x14ac:dyDescent="0.6"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7"/>
      <c r="AA894" s="7"/>
      <c r="AB894" s="7"/>
      <c r="AC894" s="7"/>
      <c r="AD894" s="7"/>
      <c r="AE894" s="7"/>
    </row>
    <row r="895" spans="2:31" ht="24" customHeight="1" x14ac:dyDescent="0.6"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7"/>
      <c r="AA895" s="7"/>
      <c r="AB895" s="7"/>
      <c r="AC895" s="7"/>
      <c r="AD895" s="7"/>
      <c r="AE895" s="7"/>
    </row>
    <row r="896" spans="2:31" ht="24" customHeight="1" x14ac:dyDescent="0.6"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7"/>
      <c r="AA896" s="7"/>
      <c r="AB896" s="7"/>
      <c r="AC896" s="7"/>
      <c r="AD896" s="7"/>
      <c r="AE896" s="7"/>
    </row>
    <row r="897" spans="2:31" ht="24" customHeight="1" x14ac:dyDescent="0.6"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7"/>
      <c r="AA897" s="7"/>
      <c r="AB897" s="7"/>
      <c r="AC897" s="7"/>
      <c r="AD897" s="7"/>
      <c r="AE897" s="7"/>
    </row>
    <row r="898" spans="2:31" ht="24" customHeight="1" x14ac:dyDescent="0.6"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7"/>
      <c r="AA898" s="7"/>
      <c r="AB898" s="7"/>
      <c r="AC898" s="7"/>
      <c r="AD898" s="7"/>
      <c r="AE898" s="7"/>
    </row>
    <row r="899" spans="2:31" ht="24" customHeight="1" x14ac:dyDescent="0.6"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7"/>
      <c r="AA899" s="7"/>
      <c r="AB899" s="7"/>
      <c r="AC899" s="7"/>
      <c r="AD899" s="7"/>
      <c r="AE899" s="7"/>
    </row>
    <row r="900" spans="2:31" ht="24" customHeight="1" x14ac:dyDescent="0.6"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7"/>
      <c r="AA900" s="7"/>
      <c r="AB900" s="7"/>
      <c r="AC900" s="7"/>
      <c r="AD900" s="7"/>
      <c r="AE900" s="7"/>
    </row>
    <row r="901" spans="2:31" ht="24" customHeight="1" x14ac:dyDescent="0.6"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7"/>
      <c r="AA901" s="7"/>
      <c r="AB901" s="7"/>
      <c r="AC901" s="7"/>
      <c r="AD901" s="7"/>
      <c r="AE901" s="7"/>
    </row>
    <row r="902" spans="2:31" ht="24" customHeight="1" x14ac:dyDescent="0.6"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7"/>
      <c r="AA902" s="7"/>
      <c r="AB902" s="7"/>
      <c r="AC902" s="7"/>
      <c r="AD902" s="7"/>
      <c r="AE902" s="7"/>
    </row>
    <row r="903" spans="2:31" ht="24" customHeight="1" x14ac:dyDescent="0.6"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7"/>
      <c r="AA903" s="7"/>
      <c r="AB903" s="7"/>
      <c r="AC903" s="7"/>
      <c r="AD903" s="7"/>
      <c r="AE903" s="7"/>
    </row>
    <row r="904" spans="2:31" ht="24" customHeight="1" x14ac:dyDescent="0.6"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7"/>
      <c r="AA904" s="7"/>
      <c r="AB904" s="7"/>
      <c r="AC904" s="7"/>
      <c r="AD904" s="7"/>
      <c r="AE904" s="7"/>
    </row>
    <row r="905" spans="2:31" ht="24" customHeight="1" x14ac:dyDescent="0.6"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7"/>
      <c r="AA905" s="7"/>
      <c r="AB905" s="7"/>
      <c r="AC905" s="7"/>
      <c r="AD905" s="7"/>
      <c r="AE905" s="7"/>
    </row>
    <row r="906" spans="2:31" ht="24" customHeight="1" x14ac:dyDescent="0.6"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7"/>
      <c r="AA906" s="7"/>
      <c r="AB906" s="7"/>
      <c r="AC906" s="7"/>
      <c r="AD906" s="7"/>
      <c r="AE906" s="7"/>
    </row>
    <row r="907" spans="2:31" ht="24" customHeight="1" x14ac:dyDescent="0.6"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7"/>
      <c r="AA907" s="7"/>
      <c r="AB907" s="7"/>
      <c r="AC907" s="7"/>
      <c r="AD907" s="7"/>
      <c r="AE907" s="7"/>
    </row>
    <row r="908" spans="2:31" ht="24" customHeight="1" x14ac:dyDescent="0.6"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7"/>
      <c r="AA908" s="7"/>
      <c r="AB908" s="7"/>
      <c r="AC908" s="7"/>
      <c r="AD908" s="7"/>
      <c r="AE908" s="7"/>
    </row>
    <row r="909" spans="2:31" ht="24" customHeight="1" x14ac:dyDescent="0.6"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7"/>
      <c r="AA909" s="7"/>
      <c r="AB909" s="7"/>
      <c r="AC909" s="7"/>
      <c r="AD909" s="7"/>
      <c r="AE909" s="7"/>
    </row>
    <row r="910" spans="2:31" ht="24" customHeight="1" x14ac:dyDescent="0.6"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7"/>
      <c r="AA910" s="7"/>
      <c r="AB910" s="7"/>
      <c r="AC910" s="7"/>
      <c r="AD910" s="7"/>
      <c r="AE910" s="7"/>
    </row>
    <row r="911" spans="2:31" ht="24" customHeight="1" x14ac:dyDescent="0.6"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7"/>
      <c r="AA911" s="7"/>
      <c r="AB911" s="7"/>
      <c r="AC911" s="7"/>
      <c r="AD911" s="7"/>
      <c r="AE911" s="7"/>
    </row>
    <row r="912" spans="2:31" ht="24" customHeight="1" x14ac:dyDescent="0.6"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7"/>
      <c r="AA912" s="7"/>
      <c r="AB912" s="7"/>
      <c r="AC912" s="7"/>
      <c r="AD912" s="7"/>
      <c r="AE912" s="7"/>
    </row>
    <row r="913" spans="2:31" ht="24" customHeight="1" x14ac:dyDescent="0.6"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7"/>
      <c r="AA913" s="7"/>
      <c r="AB913" s="7"/>
      <c r="AC913" s="7"/>
      <c r="AD913" s="7"/>
      <c r="AE913" s="7"/>
    </row>
    <row r="914" spans="2:31" ht="24" customHeight="1" x14ac:dyDescent="0.6"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7"/>
      <c r="AA914" s="7"/>
      <c r="AB914" s="7"/>
      <c r="AC914" s="7"/>
      <c r="AD914" s="7"/>
      <c r="AE914" s="7"/>
    </row>
    <row r="915" spans="2:31" ht="24" customHeight="1" x14ac:dyDescent="0.6"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7"/>
      <c r="AA915" s="7"/>
      <c r="AB915" s="7"/>
      <c r="AC915" s="7"/>
      <c r="AD915" s="7"/>
      <c r="AE915" s="7"/>
    </row>
    <row r="916" spans="2:31" ht="24" customHeight="1" x14ac:dyDescent="0.6"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7"/>
      <c r="AA916" s="7"/>
      <c r="AB916" s="7"/>
      <c r="AC916" s="7"/>
      <c r="AD916" s="7"/>
      <c r="AE916" s="7"/>
    </row>
    <row r="917" spans="2:31" ht="24" customHeight="1" x14ac:dyDescent="0.6"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7"/>
      <c r="AA917" s="7"/>
      <c r="AB917" s="7"/>
      <c r="AC917" s="7"/>
      <c r="AD917" s="7"/>
      <c r="AE917" s="7"/>
    </row>
    <row r="918" spans="2:31" ht="24" customHeight="1" x14ac:dyDescent="0.6"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7"/>
      <c r="AA918" s="7"/>
      <c r="AB918" s="7"/>
      <c r="AC918" s="7"/>
      <c r="AD918" s="7"/>
      <c r="AE918" s="7"/>
    </row>
    <row r="919" spans="2:31" ht="24" customHeight="1" x14ac:dyDescent="0.6"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7"/>
      <c r="AA919" s="7"/>
      <c r="AB919" s="7"/>
      <c r="AC919" s="7"/>
      <c r="AD919" s="7"/>
      <c r="AE919" s="7"/>
    </row>
    <row r="920" spans="2:31" ht="24" customHeight="1" x14ac:dyDescent="0.6"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7"/>
      <c r="AA920" s="7"/>
      <c r="AB920" s="7"/>
      <c r="AC920" s="7"/>
      <c r="AD920" s="7"/>
      <c r="AE920" s="7"/>
    </row>
    <row r="921" spans="2:31" ht="24" customHeight="1" x14ac:dyDescent="0.6"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7"/>
      <c r="AA921" s="7"/>
      <c r="AB921" s="7"/>
      <c r="AC921" s="7"/>
      <c r="AD921" s="7"/>
      <c r="AE921" s="7"/>
    </row>
    <row r="922" spans="2:31" ht="24" customHeight="1" x14ac:dyDescent="0.6"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7"/>
      <c r="AA922" s="7"/>
      <c r="AB922" s="7"/>
      <c r="AC922" s="7"/>
      <c r="AD922" s="7"/>
      <c r="AE922" s="7"/>
    </row>
    <row r="923" spans="2:31" ht="24" customHeight="1" x14ac:dyDescent="0.6"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7"/>
      <c r="AA923" s="7"/>
      <c r="AB923" s="7"/>
      <c r="AC923" s="7"/>
      <c r="AD923" s="7"/>
      <c r="AE923" s="7"/>
    </row>
    <row r="924" spans="2:31" ht="24" customHeight="1" x14ac:dyDescent="0.6"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7"/>
      <c r="AA924" s="7"/>
      <c r="AB924" s="7"/>
      <c r="AC924" s="7"/>
      <c r="AD924" s="7"/>
      <c r="AE924" s="7"/>
    </row>
    <row r="925" spans="2:31" ht="24" customHeight="1" x14ac:dyDescent="0.6"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7"/>
      <c r="AA925" s="7"/>
      <c r="AB925" s="7"/>
      <c r="AC925" s="7"/>
      <c r="AD925" s="7"/>
      <c r="AE925" s="7"/>
    </row>
    <row r="926" spans="2:31" ht="24" customHeight="1" x14ac:dyDescent="0.6"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7"/>
      <c r="AA926" s="7"/>
      <c r="AB926" s="7"/>
      <c r="AC926" s="7"/>
      <c r="AD926" s="7"/>
      <c r="AE926" s="7"/>
    </row>
    <row r="927" spans="2:31" ht="24" customHeight="1" x14ac:dyDescent="0.6"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7"/>
      <c r="AA927" s="7"/>
      <c r="AB927" s="7"/>
      <c r="AC927" s="7"/>
      <c r="AD927" s="7"/>
      <c r="AE927" s="7"/>
    </row>
    <row r="928" spans="2:31" ht="24" customHeight="1" x14ac:dyDescent="0.6"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7"/>
      <c r="AA928" s="7"/>
      <c r="AB928" s="7"/>
      <c r="AC928" s="7"/>
      <c r="AD928" s="7"/>
      <c r="AE928" s="7"/>
    </row>
    <row r="929" spans="2:31" ht="24" customHeight="1" x14ac:dyDescent="0.6"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7"/>
      <c r="AA929" s="7"/>
      <c r="AB929" s="7"/>
      <c r="AC929" s="7"/>
      <c r="AD929" s="7"/>
      <c r="AE929" s="7"/>
    </row>
    <row r="930" spans="2:31" ht="24" customHeight="1" x14ac:dyDescent="0.6"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7"/>
      <c r="AA930" s="7"/>
      <c r="AB930" s="7"/>
      <c r="AC930" s="7"/>
      <c r="AD930" s="7"/>
      <c r="AE930" s="7"/>
    </row>
    <row r="931" spans="2:31" ht="24" customHeight="1" x14ac:dyDescent="0.6"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7"/>
      <c r="AA931" s="7"/>
      <c r="AB931" s="7"/>
      <c r="AC931" s="7"/>
      <c r="AD931" s="7"/>
      <c r="AE931" s="7"/>
    </row>
    <row r="932" spans="2:31" ht="24" customHeight="1" x14ac:dyDescent="0.6"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7"/>
      <c r="AA932" s="7"/>
      <c r="AB932" s="7"/>
      <c r="AC932" s="7"/>
      <c r="AD932" s="7"/>
      <c r="AE932" s="7"/>
    </row>
    <row r="933" spans="2:31" ht="24" customHeight="1" x14ac:dyDescent="0.6"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7"/>
      <c r="AA933" s="7"/>
      <c r="AB933" s="7"/>
      <c r="AC933" s="7"/>
      <c r="AD933" s="7"/>
      <c r="AE933" s="7"/>
    </row>
    <row r="934" spans="2:31" ht="24" customHeight="1" x14ac:dyDescent="0.6"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7"/>
      <c r="AA934" s="7"/>
      <c r="AB934" s="7"/>
      <c r="AC934" s="7"/>
      <c r="AD934" s="7"/>
      <c r="AE934" s="7"/>
    </row>
    <row r="935" spans="2:31" ht="24" customHeight="1" x14ac:dyDescent="0.6"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7"/>
      <c r="AA935" s="7"/>
      <c r="AB935" s="7"/>
      <c r="AC935" s="7"/>
      <c r="AD935" s="7"/>
      <c r="AE935" s="7"/>
    </row>
    <row r="936" spans="2:31" ht="24" customHeight="1" x14ac:dyDescent="0.6"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7"/>
      <c r="AA936" s="7"/>
      <c r="AB936" s="7"/>
      <c r="AC936" s="7"/>
      <c r="AD936" s="7"/>
      <c r="AE936" s="7"/>
    </row>
    <row r="937" spans="2:31" ht="24" customHeight="1" x14ac:dyDescent="0.6"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7"/>
      <c r="AA937" s="7"/>
      <c r="AB937" s="7"/>
      <c r="AC937" s="7"/>
      <c r="AD937" s="7"/>
      <c r="AE937" s="7"/>
    </row>
    <row r="938" spans="2:31" ht="24" customHeight="1" x14ac:dyDescent="0.6"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7"/>
      <c r="AA938" s="7"/>
      <c r="AB938" s="7"/>
      <c r="AC938" s="7"/>
      <c r="AD938" s="7"/>
      <c r="AE938" s="7"/>
    </row>
    <row r="939" spans="2:31" ht="24" customHeight="1" x14ac:dyDescent="0.6"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7"/>
      <c r="AA939" s="7"/>
      <c r="AB939" s="7"/>
      <c r="AC939" s="7"/>
      <c r="AD939" s="7"/>
      <c r="AE939" s="7"/>
    </row>
    <row r="940" spans="2:31" ht="24" customHeight="1" x14ac:dyDescent="0.6"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7"/>
      <c r="AA940" s="7"/>
      <c r="AB940" s="7"/>
      <c r="AC940" s="7"/>
      <c r="AD940" s="7"/>
      <c r="AE940" s="7"/>
    </row>
    <row r="941" spans="2:31" ht="24" customHeight="1" x14ac:dyDescent="0.6"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7"/>
      <c r="AA941" s="7"/>
      <c r="AB941" s="7"/>
      <c r="AC941" s="7"/>
      <c r="AD941" s="7"/>
      <c r="AE941" s="7"/>
    </row>
    <row r="942" spans="2:31" ht="24" customHeight="1" x14ac:dyDescent="0.6"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7"/>
      <c r="AA942" s="7"/>
      <c r="AB942" s="7"/>
      <c r="AC942" s="7"/>
      <c r="AD942" s="7"/>
      <c r="AE942" s="7"/>
    </row>
    <row r="943" spans="2:31" ht="24" customHeight="1" x14ac:dyDescent="0.6"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7"/>
      <c r="AA943" s="7"/>
      <c r="AB943" s="7"/>
      <c r="AC943" s="7"/>
      <c r="AD943" s="7"/>
      <c r="AE943" s="7"/>
    </row>
    <row r="944" spans="2:31" ht="24" customHeight="1" x14ac:dyDescent="0.6"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7"/>
      <c r="AA944" s="7"/>
      <c r="AB944" s="7"/>
      <c r="AC944" s="7"/>
      <c r="AD944" s="7"/>
      <c r="AE944" s="7"/>
    </row>
    <row r="945" spans="2:31" ht="24" customHeight="1" x14ac:dyDescent="0.6"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7"/>
      <c r="AA945" s="7"/>
      <c r="AB945" s="7"/>
      <c r="AC945" s="7"/>
      <c r="AD945" s="7"/>
      <c r="AE945" s="7"/>
    </row>
    <row r="946" spans="2:31" ht="24" customHeight="1" x14ac:dyDescent="0.6"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7"/>
      <c r="AA946" s="7"/>
      <c r="AB946" s="7"/>
      <c r="AC946" s="7"/>
      <c r="AD946" s="7"/>
      <c r="AE946" s="7"/>
    </row>
    <row r="947" spans="2:31" ht="24" customHeight="1" x14ac:dyDescent="0.6"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7"/>
      <c r="AA947" s="7"/>
      <c r="AB947" s="7"/>
      <c r="AC947" s="7"/>
      <c r="AD947" s="7"/>
      <c r="AE947" s="7"/>
    </row>
    <row r="948" spans="2:31" ht="24" customHeight="1" x14ac:dyDescent="0.6"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7"/>
      <c r="AA948" s="7"/>
      <c r="AB948" s="7"/>
      <c r="AC948" s="7"/>
      <c r="AD948" s="7"/>
      <c r="AE948" s="7"/>
    </row>
    <row r="949" spans="2:31" ht="24" customHeight="1" x14ac:dyDescent="0.6"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7"/>
      <c r="AA949" s="7"/>
      <c r="AB949" s="7"/>
      <c r="AC949" s="7"/>
      <c r="AD949" s="7"/>
      <c r="AE949" s="7"/>
    </row>
    <row r="950" spans="2:31" ht="24" customHeight="1" x14ac:dyDescent="0.6"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7"/>
      <c r="AA950" s="7"/>
      <c r="AB950" s="7"/>
      <c r="AC950" s="7"/>
      <c r="AD950" s="7"/>
      <c r="AE950" s="7"/>
    </row>
    <row r="951" spans="2:31" ht="24" customHeight="1" x14ac:dyDescent="0.6"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7"/>
      <c r="AA951" s="7"/>
      <c r="AB951" s="7"/>
      <c r="AC951" s="7"/>
      <c r="AD951" s="7"/>
      <c r="AE951" s="7"/>
    </row>
    <row r="952" spans="2:31" ht="24" customHeight="1" x14ac:dyDescent="0.6"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7"/>
      <c r="AA952" s="7"/>
      <c r="AB952" s="7"/>
      <c r="AC952" s="7"/>
      <c r="AD952" s="7"/>
      <c r="AE952" s="7"/>
    </row>
    <row r="953" spans="2:31" ht="24" customHeight="1" x14ac:dyDescent="0.6"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7"/>
      <c r="AA953" s="7"/>
      <c r="AB953" s="7"/>
      <c r="AC953" s="7"/>
      <c r="AD953" s="7"/>
      <c r="AE953" s="7"/>
    </row>
    <row r="954" spans="2:31" ht="24" customHeight="1" x14ac:dyDescent="0.6"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7"/>
      <c r="AA954" s="7"/>
      <c r="AB954" s="7"/>
      <c r="AC954" s="7"/>
      <c r="AD954" s="7"/>
      <c r="AE954" s="7"/>
    </row>
    <row r="955" spans="2:31" ht="24" customHeight="1" x14ac:dyDescent="0.6"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7"/>
      <c r="AA955" s="7"/>
      <c r="AB955" s="7"/>
      <c r="AC955" s="7"/>
      <c r="AD955" s="7"/>
      <c r="AE955" s="7"/>
    </row>
    <row r="956" spans="2:31" ht="24" customHeight="1" x14ac:dyDescent="0.6"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7"/>
      <c r="AA956" s="7"/>
      <c r="AB956" s="7"/>
      <c r="AC956" s="7"/>
      <c r="AD956" s="7"/>
      <c r="AE956" s="7"/>
    </row>
    <row r="957" spans="2:31" ht="24" customHeight="1" x14ac:dyDescent="0.6"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7"/>
      <c r="AA957" s="7"/>
      <c r="AB957" s="7"/>
      <c r="AC957" s="7"/>
      <c r="AD957" s="7"/>
      <c r="AE957" s="7"/>
    </row>
    <row r="958" spans="2:31" ht="24" customHeight="1" x14ac:dyDescent="0.6"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7"/>
      <c r="AA958" s="7"/>
      <c r="AB958" s="7"/>
      <c r="AC958" s="7"/>
      <c r="AD958" s="7"/>
      <c r="AE958" s="7"/>
    </row>
    <row r="959" spans="2:31" ht="24" customHeight="1" x14ac:dyDescent="0.6"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7"/>
      <c r="AA959" s="7"/>
      <c r="AB959" s="7"/>
      <c r="AC959" s="7"/>
      <c r="AD959" s="7"/>
      <c r="AE959" s="7"/>
    </row>
    <row r="960" spans="2:31" ht="24" customHeight="1" x14ac:dyDescent="0.6"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7"/>
      <c r="AA960" s="7"/>
      <c r="AB960" s="7"/>
      <c r="AC960" s="7"/>
      <c r="AD960" s="7"/>
      <c r="AE960" s="7"/>
    </row>
    <row r="961" spans="2:31" ht="24" customHeight="1" x14ac:dyDescent="0.6"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7"/>
      <c r="AA961" s="7"/>
      <c r="AB961" s="7"/>
      <c r="AC961" s="7"/>
      <c r="AD961" s="7"/>
      <c r="AE961" s="7"/>
    </row>
    <row r="962" spans="2:31" ht="24" customHeight="1" x14ac:dyDescent="0.6"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7"/>
      <c r="AA962" s="7"/>
      <c r="AB962" s="7"/>
      <c r="AC962" s="7"/>
      <c r="AD962" s="7"/>
      <c r="AE962" s="7"/>
    </row>
    <row r="963" spans="2:31" ht="24" customHeight="1" x14ac:dyDescent="0.6"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7"/>
      <c r="AA963" s="7"/>
      <c r="AB963" s="7"/>
      <c r="AC963" s="7"/>
      <c r="AD963" s="7"/>
      <c r="AE963" s="7"/>
    </row>
    <row r="964" spans="2:31" ht="24" customHeight="1" x14ac:dyDescent="0.6"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7"/>
      <c r="AA964" s="7"/>
      <c r="AB964" s="7"/>
      <c r="AC964" s="7"/>
      <c r="AD964" s="7"/>
      <c r="AE964" s="7"/>
    </row>
    <row r="965" spans="2:31" ht="24" customHeight="1" x14ac:dyDescent="0.6"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7"/>
      <c r="AA965" s="7"/>
      <c r="AB965" s="7"/>
      <c r="AC965" s="7"/>
      <c r="AD965" s="7"/>
      <c r="AE965" s="7"/>
    </row>
    <row r="966" spans="2:31" ht="24" customHeight="1" x14ac:dyDescent="0.6"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7"/>
      <c r="AA966" s="7"/>
      <c r="AB966" s="7"/>
      <c r="AC966" s="7"/>
      <c r="AD966" s="7"/>
      <c r="AE966" s="7"/>
    </row>
    <row r="967" spans="2:31" ht="24" customHeight="1" x14ac:dyDescent="0.6"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7"/>
      <c r="AA967" s="7"/>
      <c r="AB967" s="7"/>
      <c r="AC967" s="7"/>
      <c r="AD967" s="7"/>
      <c r="AE967" s="7"/>
    </row>
    <row r="968" spans="2:31" ht="24" customHeight="1" x14ac:dyDescent="0.6"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7"/>
      <c r="AA968" s="7"/>
      <c r="AB968" s="7"/>
      <c r="AC968" s="7"/>
      <c r="AD968" s="7"/>
      <c r="AE968" s="7"/>
    </row>
    <row r="969" spans="2:31" ht="24" customHeight="1" x14ac:dyDescent="0.6"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7"/>
      <c r="AA969" s="7"/>
      <c r="AB969" s="7"/>
      <c r="AC969" s="7"/>
      <c r="AD969" s="7"/>
      <c r="AE969" s="7"/>
    </row>
    <row r="970" spans="2:31" ht="24" customHeight="1" x14ac:dyDescent="0.6"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7"/>
      <c r="AA970" s="7"/>
      <c r="AB970" s="7"/>
      <c r="AC970" s="7"/>
      <c r="AD970" s="7"/>
      <c r="AE970" s="7"/>
    </row>
    <row r="971" spans="2:31" ht="24" customHeight="1" x14ac:dyDescent="0.6"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7"/>
      <c r="AA971" s="7"/>
      <c r="AB971" s="7"/>
      <c r="AC971" s="7"/>
      <c r="AD971" s="7"/>
      <c r="AE971" s="7"/>
    </row>
    <row r="972" spans="2:31" ht="24" customHeight="1" x14ac:dyDescent="0.6"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7"/>
      <c r="AA972" s="7"/>
      <c r="AB972" s="7"/>
      <c r="AC972" s="7"/>
      <c r="AD972" s="7"/>
      <c r="AE972" s="7"/>
    </row>
    <row r="973" spans="2:31" ht="24" customHeight="1" x14ac:dyDescent="0.6"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7"/>
      <c r="AA973" s="7"/>
      <c r="AB973" s="7"/>
      <c r="AC973" s="7"/>
      <c r="AD973" s="7"/>
      <c r="AE973" s="7"/>
    </row>
    <row r="974" spans="2:31" ht="24" customHeight="1" x14ac:dyDescent="0.6"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7"/>
      <c r="AA974" s="7"/>
      <c r="AB974" s="7"/>
      <c r="AC974" s="7"/>
      <c r="AD974" s="7"/>
      <c r="AE974" s="7"/>
    </row>
    <row r="975" spans="2:31" ht="24" customHeight="1" x14ac:dyDescent="0.6"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7"/>
      <c r="AA975" s="7"/>
      <c r="AB975" s="7"/>
      <c r="AC975" s="7"/>
      <c r="AD975" s="7"/>
      <c r="AE975" s="7"/>
    </row>
    <row r="976" spans="2:31" ht="24" customHeight="1" x14ac:dyDescent="0.6"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7"/>
      <c r="AA976" s="7"/>
      <c r="AB976" s="7"/>
      <c r="AC976" s="7"/>
      <c r="AD976" s="7"/>
      <c r="AE976" s="7"/>
    </row>
    <row r="977" spans="2:31" ht="24" customHeight="1" x14ac:dyDescent="0.6"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7"/>
      <c r="AA977" s="7"/>
      <c r="AB977" s="7"/>
      <c r="AC977" s="7"/>
      <c r="AD977" s="7"/>
      <c r="AE977" s="7"/>
    </row>
    <row r="978" spans="2:31" ht="24" customHeight="1" x14ac:dyDescent="0.6"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7"/>
      <c r="AA978" s="7"/>
      <c r="AB978" s="7"/>
      <c r="AC978" s="7"/>
      <c r="AD978" s="7"/>
      <c r="AE978" s="7"/>
    </row>
    <row r="979" spans="2:31" ht="24" customHeight="1" x14ac:dyDescent="0.6"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7"/>
      <c r="AA979" s="7"/>
      <c r="AB979" s="7"/>
      <c r="AC979" s="7"/>
      <c r="AD979" s="7"/>
      <c r="AE979" s="7"/>
    </row>
    <row r="980" spans="2:31" ht="24" customHeight="1" x14ac:dyDescent="0.6"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7"/>
      <c r="AA980" s="7"/>
      <c r="AB980" s="7"/>
      <c r="AC980" s="7"/>
      <c r="AD980" s="7"/>
      <c r="AE980" s="7"/>
    </row>
    <row r="981" spans="2:31" ht="24" customHeight="1" x14ac:dyDescent="0.6"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7"/>
      <c r="AA981" s="7"/>
      <c r="AB981" s="7"/>
      <c r="AC981" s="7"/>
      <c r="AD981" s="7"/>
      <c r="AE981" s="7"/>
    </row>
    <row r="982" spans="2:31" ht="24" customHeight="1" x14ac:dyDescent="0.6"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7"/>
      <c r="AA982" s="7"/>
      <c r="AB982" s="7"/>
      <c r="AC982" s="7"/>
      <c r="AD982" s="7"/>
      <c r="AE982" s="7"/>
    </row>
    <row r="983" spans="2:31" ht="24" customHeight="1" x14ac:dyDescent="0.6"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7"/>
      <c r="AA983" s="7"/>
      <c r="AB983" s="7"/>
      <c r="AC983" s="7"/>
      <c r="AD983" s="7"/>
      <c r="AE983" s="7"/>
    </row>
    <row r="984" spans="2:31" ht="24" customHeight="1" x14ac:dyDescent="0.6"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7"/>
      <c r="AA984" s="7"/>
      <c r="AB984" s="7"/>
      <c r="AC984" s="7"/>
      <c r="AD984" s="7"/>
      <c r="AE984" s="7"/>
    </row>
    <row r="985" spans="2:31" ht="24" customHeight="1" x14ac:dyDescent="0.6"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7"/>
      <c r="AA985" s="7"/>
      <c r="AB985" s="7"/>
      <c r="AC985" s="7"/>
      <c r="AD985" s="7"/>
      <c r="AE985" s="7"/>
    </row>
    <row r="986" spans="2:31" ht="24" customHeight="1" x14ac:dyDescent="0.6"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7"/>
      <c r="AA986" s="7"/>
      <c r="AB986" s="7"/>
      <c r="AC986" s="7"/>
      <c r="AD986" s="7"/>
      <c r="AE986" s="7"/>
    </row>
    <row r="987" spans="2:31" ht="24" customHeight="1" x14ac:dyDescent="0.6"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7"/>
      <c r="AA987" s="7"/>
      <c r="AB987" s="7"/>
      <c r="AC987" s="7"/>
      <c r="AD987" s="7"/>
      <c r="AE987" s="7"/>
    </row>
    <row r="988" spans="2:31" ht="24" customHeight="1" x14ac:dyDescent="0.6"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7"/>
      <c r="AA988" s="7"/>
      <c r="AB988" s="7"/>
      <c r="AC988" s="7"/>
      <c r="AD988" s="7"/>
      <c r="AE988" s="7"/>
    </row>
    <row r="989" spans="2:31" ht="24" customHeight="1" x14ac:dyDescent="0.6"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7"/>
      <c r="AA989" s="7"/>
      <c r="AB989" s="7"/>
      <c r="AC989" s="7"/>
      <c r="AD989" s="7"/>
      <c r="AE989" s="7"/>
    </row>
    <row r="990" spans="2:31" ht="24" customHeight="1" x14ac:dyDescent="0.6"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7"/>
      <c r="AA990" s="7"/>
      <c r="AB990" s="7"/>
      <c r="AC990" s="7"/>
      <c r="AD990" s="7"/>
      <c r="AE990" s="7"/>
    </row>
    <row r="991" spans="2:31" ht="24" customHeight="1" x14ac:dyDescent="0.6"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7"/>
      <c r="AA991" s="7"/>
      <c r="AB991" s="7"/>
      <c r="AC991" s="7"/>
      <c r="AD991" s="7"/>
      <c r="AE991" s="7"/>
    </row>
    <row r="992" spans="2:31" ht="24" customHeight="1" x14ac:dyDescent="0.6"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7"/>
      <c r="AA992" s="7"/>
      <c r="AB992" s="7"/>
      <c r="AC992" s="7"/>
      <c r="AD992" s="7"/>
      <c r="AE992" s="7"/>
    </row>
    <row r="993" spans="2:31" ht="24" customHeight="1" x14ac:dyDescent="0.6"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7"/>
      <c r="AA993" s="7"/>
      <c r="AB993" s="7"/>
      <c r="AC993" s="7"/>
      <c r="AD993" s="7"/>
      <c r="AE993" s="7"/>
    </row>
    <row r="994" spans="2:31" ht="24" customHeight="1" x14ac:dyDescent="0.6"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7"/>
      <c r="AA994" s="7"/>
      <c r="AB994" s="7"/>
      <c r="AC994" s="7"/>
      <c r="AD994" s="7"/>
      <c r="AE994" s="7"/>
    </row>
    <row r="995" spans="2:31" ht="24" customHeight="1" x14ac:dyDescent="0.6"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7"/>
      <c r="AA995" s="7"/>
      <c r="AB995" s="7"/>
      <c r="AC995" s="7"/>
      <c r="AD995" s="7"/>
      <c r="AE995" s="7"/>
    </row>
    <row r="996" spans="2:31" ht="24" customHeight="1" x14ac:dyDescent="0.6"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7"/>
      <c r="AA996" s="7"/>
      <c r="AB996" s="7"/>
      <c r="AC996" s="7"/>
      <c r="AD996" s="7"/>
      <c r="AE996" s="7"/>
    </row>
    <row r="997" spans="2:31" ht="24" customHeight="1" x14ac:dyDescent="0.6"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7"/>
      <c r="AA997" s="7"/>
      <c r="AB997" s="7"/>
      <c r="AC997" s="7"/>
      <c r="AD997" s="7"/>
      <c r="AE997" s="7"/>
    </row>
    <row r="998" spans="2:31" ht="24" customHeight="1" x14ac:dyDescent="0.6"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7"/>
      <c r="AA998" s="7"/>
      <c r="AB998" s="7"/>
      <c r="AC998" s="7"/>
      <c r="AD998" s="7"/>
      <c r="AE998" s="7"/>
    </row>
    <row r="999" spans="2:31" ht="24" customHeight="1" x14ac:dyDescent="0.6"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7"/>
      <c r="AA999" s="7"/>
      <c r="AB999" s="7"/>
      <c r="AC999" s="7"/>
      <c r="AD999" s="7"/>
      <c r="AE999" s="7"/>
    </row>
  </sheetData>
  <mergeCells count="42">
    <mergeCell ref="B21:C21"/>
    <mergeCell ref="A22:C22"/>
    <mergeCell ref="A24:B25"/>
    <mergeCell ref="C24:K25"/>
    <mergeCell ref="O24:P24"/>
    <mergeCell ref="Q24:U24"/>
    <mergeCell ref="O25:P25"/>
    <mergeCell ref="Q25:U25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W4:W5"/>
    <mergeCell ref="X4:X5"/>
    <mergeCell ref="Y4:Y5"/>
    <mergeCell ref="B6:C6"/>
    <mergeCell ref="B7:C7"/>
    <mergeCell ref="B8:C8"/>
    <mergeCell ref="E3:W3"/>
    <mergeCell ref="A4:A5"/>
    <mergeCell ref="B4:C5"/>
    <mergeCell ref="D4:D5"/>
    <mergeCell ref="E4:I4"/>
    <mergeCell ref="J4:N4"/>
    <mergeCell ref="O4:O5"/>
    <mergeCell ref="P4:T4"/>
    <mergeCell ref="U4:U5"/>
    <mergeCell ref="V4:V5"/>
    <mergeCell ref="A1:B1"/>
    <mergeCell ref="C1:U1"/>
    <mergeCell ref="V1:W1"/>
    <mergeCell ref="A2:B2"/>
    <mergeCell ref="G2:I2"/>
    <mergeCell ref="V2:W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7D38-8FFA-4FF9-8D1C-08062F7EF19A}">
  <dimension ref="A1:Z1072"/>
  <sheetViews>
    <sheetView zoomScale="70" zoomScaleNormal="70" workbookViewId="0">
      <pane xSplit="3" ySplit="5" topLeftCell="D111" activePane="bottomRight" state="frozen"/>
      <selection activeCell="O26" sqref="O26"/>
      <selection pane="topRight" activeCell="O26" sqref="O26"/>
      <selection pane="bottomLeft" activeCell="O26" sqref="O26"/>
      <selection pane="bottomRight" activeCell="O26" sqref="O26"/>
    </sheetView>
  </sheetViews>
  <sheetFormatPr defaultColWidth="12.58203125" defaultRowHeight="15" customHeight="1" x14ac:dyDescent="0.6"/>
  <cols>
    <col min="1" max="1" width="9" style="8" customWidth="1"/>
    <col min="2" max="2" width="28.33203125" style="8" customWidth="1"/>
    <col min="3" max="3" width="39.58203125" style="8" customWidth="1"/>
    <col min="4" max="4" width="18.08203125" style="8" customWidth="1"/>
    <col min="5" max="8" width="12.08203125" style="8" customWidth="1"/>
    <col min="9" max="10" width="12.83203125" style="8" customWidth="1"/>
    <col min="11" max="11" width="9.83203125" style="8" customWidth="1"/>
    <col min="12" max="12" width="24.58203125" style="8" customWidth="1"/>
    <col min="13" max="13" width="15.58203125" style="8" customWidth="1"/>
    <col min="14" max="14" width="40.5" style="8" customWidth="1"/>
    <col min="15" max="15" width="36" style="8" customWidth="1"/>
    <col min="16" max="26" width="9" style="8" customWidth="1"/>
    <col min="27" max="16384" width="12.58203125" style="8"/>
  </cols>
  <sheetData>
    <row r="1" spans="1:26" ht="24" customHeight="1" x14ac:dyDescent="0.6">
      <c r="A1" s="109"/>
      <c r="B1" s="110" t="s">
        <v>82</v>
      </c>
      <c r="C1" s="111" t="s">
        <v>1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 t="s">
        <v>2</v>
      </c>
      <c r="P1" s="113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114"/>
      <c r="B2" s="115" t="s">
        <v>3</v>
      </c>
      <c r="C2" s="116" t="s">
        <v>4</v>
      </c>
      <c r="D2" s="117"/>
      <c r="E2" s="118"/>
      <c r="F2" s="117"/>
      <c r="G2" s="117"/>
      <c r="H2" s="117"/>
      <c r="I2" s="117"/>
      <c r="J2" s="117"/>
      <c r="K2" s="117"/>
      <c r="L2" s="117"/>
      <c r="M2" s="117"/>
      <c r="N2" s="117"/>
      <c r="O2" s="119" t="s">
        <v>5</v>
      </c>
      <c r="P2" s="120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114"/>
      <c r="B3" s="121"/>
      <c r="C3" s="122" t="s">
        <v>6</v>
      </c>
      <c r="D3" s="122" t="s">
        <v>7</v>
      </c>
      <c r="E3" s="122" t="s">
        <v>8</v>
      </c>
      <c r="F3" s="122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6">
      <c r="A4" s="123" t="s">
        <v>11</v>
      </c>
      <c r="B4" s="123" t="s">
        <v>83</v>
      </c>
      <c r="C4" s="123" t="s">
        <v>84</v>
      </c>
      <c r="D4" s="123" t="s">
        <v>85</v>
      </c>
      <c r="E4" s="124" t="s">
        <v>86</v>
      </c>
      <c r="F4" s="125"/>
      <c r="G4" s="125"/>
      <c r="H4" s="126"/>
      <c r="I4" s="127" t="s">
        <v>87</v>
      </c>
      <c r="J4" s="124" t="s">
        <v>88</v>
      </c>
      <c r="K4" s="125"/>
      <c r="L4" s="125"/>
      <c r="M4" s="126"/>
      <c r="N4" s="123" t="s">
        <v>89</v>
      </c>
      <c r="O4" s="123" t="s">
        <v>90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6">
      <c r="A5" s="128"/>
      <c r="B5" s="128"/>
      <c r="C5" s="128"/>
      <c r="D5" s="128"/>
      <c r="E5" s="129" t="s">
        <v>23</v>
      </c>
      <c r="F5" s="129" t="s">
        <v>24</v>
      </c>
      <c r="G5" s="129" t="s">
        <v>25</v>
      </c>
      <c r="H5" s="129" t="s">
        <v>26</v>
      </c>
      <c r="I5" s="128"/>
      <c r="J5" s="129" t="s">
        <v>91</v>
      </c>
      <c r="K5" s="129" t="s">
        <v>92</v>
      </c>
      <c r="L5" s="129" t="s">
        <v>93</v>
      </c>
      <c r="M5" s="129" t="s">
        <v>94</v>
      </c>
      <c r="N5" s="128"/>
      <c r="O5" s="128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130" t="s">
        <v>95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06.5" customHeight="1" x14ac:dyDescent="0.6">
      <c r="A7" s="133">
        <v>1</v>
      </c>
      <c r="B7" s="134" t="s">
        <v>96</v>
      </c>
      <c r="C7" s="135" t="s">
        <v>97</v>
      </c>
      <c r="D7" s="135" t="s">
        <v>98</v>
      </c>
      <c r="E7" s="136" t="s">
        <v>99</v>
      </c>
      <c r="F7" s="135"/>
      <c r="G7" s="135"/>
      <c r="H7" s="135"/>
      <c r="I7" s="137">
        <v>23660</v>
      </c>
      <c r="J7" s="135">
        <v>62131109035</v>
      </c>
      <c r="K7" s="138">
        <v>3</v>
      </c>
      <c r="L7" s="135" t="s">
        <v>100</v>
      </c>
      <c r="M7" s="135" t="s">
        <v>101</v>
      </c>
      <c r="N7" s="135" t="s">
        <v>102</v>
      </c>
      <c r="O7" s="139" t="s">
        <v>65</v>
      </c>
      <c r="P7" s="7"/>
      <c r="Q7" s="7"/>
      <c r="R7" s="7"/>
      <c r="S7" s="7"/>
      <c r="T7" s="7"/>
      <c r="U7" s="7">
        <f>IFERROR(IF(O7&gt;1,ROUND((O7/T7)*100,2),"N/A"),0)</f>
        <v>0</v>
      </c>
      <c r="V7" s="7"/>
      <c r="W7" s="7"/>
      <c r="X7" s="7"/>
      <c r="Y7" s="7"/>
      <c r="Z7" s="7"/>
    </row>
    <row r="8" spans="1:26" ht="105.75" customHeight="1" x14ac:dyDescent="0.6">
      <c r="A8" s="133">
        <v>2</v>
      </c>
      <c r="B8" s="134" t="s">
        <v>103</v>
      </c>
      <c r="C8" s="135" t="s">
        <v>104</v>
      </c>
      <c r="D8" s="135" t="s">
        <v>98</v>
      </c>
      <c r="E8" s="136"/>
      <c r="F8" s="136" t="s">
        <v>99</v>
      </c>
      <c r="G8" s="135"/>
      <c r="H8" s="135"/>
      <c r="I8" s="137">
        <v>23662</v>
      </c>
      <c r="J8" s="135">
        <v>61131109035</v>
      </c>
      <c r="K8" s="138">
        <v>4</v>
      </c>
      <c r="L8" s="134" t="s">
        <v>105</v>
      </c>
      <c r="M8" s="135" t="s">
        <v>101</v>
      </c>
      <c r="N8" s="135" t="s">
        <v>102</v>
      </c>
      <c r="O8" s="139" t="s">
        <v>65</v>
      </c>
      <c r="P8" s="7"/>
      <c r="Q8" s="7"/>
      <c r="R8" s="7"/>
      <c r="S8" s="7"/>
      <c r="T8" s="7"/>
      <c r="U8" s="7"/>
      <c r="V8" s="140" t="s">
        <v>106</v>
      </c>
      <c r="W8" s="7"/>
      <c r="X8" s="7"/>
      <c r="Y8" s="7"/>
      <c r="Z8" s="7"/>
    </row>
    <row r="9" spans="1:26" ht="123" customHeight="1" x14ac:dyDescent="0.6">
      <c r="A9" s="133">
        <v>3</v>
      </c>
      <c r="B9" s="134" t="s">
        <v>107</v>
      </c>
      <c r="C9" s="135" t="s">
        <v>104</v>
      </c>
      <c r="D9" s="135" t="s">
        <v>98</v>
      </c>
      <c r="E9" s="136"/>
      <c r="F9" s="136" t="s">
        <v>99</v>
      </c>
      <c r="G9" s="135"/>
      <c r="H9" s="135"/>
      <c r="I9" s="137">
        <v>23662</v>
      </c>
      <c r="J9" s="135">
        <v>61131109031</v>
      </c>
      <c r="K9" s="138">
        <v>4</v>
      </c>
      <c r="L9" s="134" t="s">
        <v>108</v>
      </c>
      <c r="M9" s="135" t="s">
        <v>101</v>
      </c>
      <c r="N9" s="135" t="s">
        <v>102</v>
      </c>
      <c r="O9" s="139" t="s">
        <v>65</v>
      </c>
      <c r="P9" s="7"/>
      <c r="Q9" s="7"/>
      <c r="R9" s="7"/>
      <c r="S9" s="7"/>
      <c r="T9" s="7"/>
      <c r="U9" s="7"/>
      <c r="V9" s="141" t="s">
        <v>98</v>
      </c>
      <c r="W9" s="7"/>
      <c r="X9" s="7"/>
      <c r="Y9" s="7"/>
      <c r="Z9" s="7"/>
    </row>
    <row r="10" spans="1:26" ht="131.25" customHeight="1" x14ac:dyDescent="0.6">
      <c r="A10" s="142">
        <v>4</v>
      </c>
      <c r="B10" s="143" t="s">
        <v>109</v>
      </c>
      <c r="C10" s="143" t="s">
        <v>110</v>
      </c>
      <c r="D10" s="144" t="s">
        <v>98</v>
      </c>
      <c r="E10" s="145" t="s">
        <v>111</v>
      </c>
      <c r="F10" s="146"/>
      <c r="G10" s="146"/>
      <c r="H10" s="146"/>
      <c r="I10" s="147">
        <v>23680</v>
      </c>
      <c r="J10" s="144">
        <v>61131109031</v>
      </c>
      <c r="K10" s="148">
        <v>4</v>
      </c>
      <c r="L10" s="146" t="s">
        <v>108</v>
      </c>
      <c r="M10" s="144" t="s">
        <v>101</v>
      </c>
      <c r="N10" s="144" t="s">
        <v>102</v>
      </c>
      <c r="O10" s="149" t="s">
        <v>65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9" customHeight="1" x14ac:dyDescent="0.6">
      <c r="A11" s="142">
        <v>5</v>
      </c>
      <c r="B11" s="143" t="s">
        <v>112</v>
      </c>
      <c r="C11" s="143" t="s">
        <v>113</v>
      </c>
      <c r="D11" s="144" t="s">
        <v>98</v>
      </c>
      <c r="E11" s="145" t="s">
        <v>111</v>
      </c>
      <c r="F11" s="150"/>
      <c r="G11" s="150"/>
      <c r="H11" s="150"/>
      <c r="I11" s="151">
        <v>23691</v>
      </c>
      <c r="J11" s="144">
        <v>61131109031</v>
      </c>
      <c r="K11" s="148">
        <v>4</v>
      </c>
      <c r="L11" s="146" t="s">
        <v>108</v>
      </c>
      <c r="M11" s="144" t="s">
        <v>101</v>
      </c>
      <c r="N11" s="144" t="s">
        <v>102</v>
      </c>
      <c r="O11" s="149" t="s">
        <v>65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6" customFormat="1" ht="118.5" customHeight="1" x14ac:dyDescent="0.6">
      <c r="A12" s="152">
        <v>6</v>
      </c>
      <c r="B12" s="153" t="s">
        <v>114</v>
      </c>
      <c r="C12" s="154" t="s">
        <v>115</v>
      </c>
      <c r="D12" s="155" t="s">
        <v>98</v>
      </c>
      <c r="E12" s="156" t="s">
        <v>99</v>
      </c>
      <c r="F12" s="157"/>
      <c r="G12" s="157"/>
      <c r="H12" s="157"/>
      <c r="I12" s="158">
        <v>23696</v>
      </c>
      <c r="J12" s="159" t="s">
        <v>116</v>
      </c>
      <c r="K12" s="45" t="s">
        <v>117</v>
      </c>
      <c r="L12" s="159" t="s">
        <v>118</v>
      </c>
      <c r="M12" s="160" t="s">
        <v>101</v>
      </c>
      <c r="N12" s="160" t="s">
        <v>102</v>
      </c>
      <c r="O12" s="161" t="s">
        <v>65</v>
      </c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s="6" customFormat="1" ht="48.75" customHeight="1" x14ac:dyDescent="0.6">
      <c r="A13" s="73">
        <v>7</v>
      </c>
      <c r="B13" s="159" t="s">
        <v>119</v>
      </c>
      <c r="C13" s="157" t="s">
        <v>120</v>
      </c>
      <c r="D13" s="157" t="s">
        <v>98</v>
      </c>
      <c r="E13" s="157"/>
      <c r="F13" s="157"/>
      <c r="G13" s="157"/>
      <c r="H13" s="145" t="s">
        <v>111</v>
      </c>
      <c r="I13" s="158">
        <v>23717</v>
      </c>
      <c r="J13" s="157">
        <v>62131110007</v>
      </c>
      <c r="K13" s="73">
        <v>3</v>
      </c>
      <c r="L13" s="157" t="s">
        <v>121</v>
      </c>
      <c r="M13" s="73" t="s">
        <v>101</v>
      </c>
      <c r="N13" s="157" t="s">
        <v>122</v>
      </c>
      <c r="O13" s="157" t="s">
        <v>65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s="6" customFormat="1" ht="45.75" customHeight="1" x14ac:dyDescent="0.6">
      <c r="A14" s="73">
        <v>8</v>
      </c>
      <c r="B14" s="159" t="s">
        <v>123</v>
      </c>
      <c r="C14" s="157" t="s">
        <v>120</v>
      </c>
      <c r="D14" s="157" t="s">
        <v>98</v>
      </c>
      <c r="E14" s="157"/>
      <c r="F14" s="157"/>
      <c r="G14" s="157"/>
      <c r="H14" s="145" t="s">
        <v>111</v>
      </c>
      <c r="I14" s="158">
        <v>23717</v>
      </c>
      <c r="J14" s="157">
        <v>62131110007</v>
      </c>
      <c r="K14" s="73">
        <v>3</v>
      </c>
      <c r="L14" s="157" t="s">
        <v>121</v>
      </c>
      <c r="M14" s="73" t="s">
        <v>101</v>
      </c>
      <c r="N14" s="157" t="s">
        <v>122</v>
      </c>
      <c r="O14" s="157" t="s">
        <v>65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s="6" customFormat="1" ht="73.5" customHeight="1" x14ac:dyDescent="0.6">
      <c r="A15" s="73">
        <v>9</v>
      </c>
      <c r="B15" s="163" t="s">
        <v>124</v>
      </c>
      <c r="C15" s="153" t="s">
        <v>125</v>
      </c>
      <c r="D15" s="157" t="s">
        <v>98</v>
      </c>
      <c r="E15" s="156" t="s">
        <v>99</v>
      </c>
      <c r="F15" s="157"/>
      <c r="G15" s="157"/>
      <c r="H15" s="157"/>
      <c r="I15" s="164">
        <v>242875</v>
      </c>
      <c r="J15" s="157">
        <v>63121112013</v>
      </c>
      <c r="K15" s="152">
        <v>2</v>
      </c>
      <c r="L15" s="154" t="s">
        <v>126</v>
      </c>
      <c r="M15" s="160" t="s">
        <v>101</v>
      </c>
      <c r="N15" s="157" t="s">
        <v>127</v>
      </c>
      <c r="O15" s="161" t="s">
        <v>65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s="6" customFormat="1" ht="100.5" customHeight="1" x14ac:dyDescent="0.6">
      <c r="A16" s="152">
        <v>10</v>
      </c>
      <c r="B16" s="165" t="s">
        <v>128</v>
      </c>
      <c r="C16" s="153" t="s">
        <v>129</v>
      </c>
      <c r="D16" s="161" t="s">
        <v>98</v>
      </c>
      <c r="E16" s="156" t="s">
        <v>99</v>
      </c>
      <c r="F16" s="157"/>
      <c r="G16" s="157"/>
      <c r="H16" s="157"/>
      <c r="I16" s="158">
        <v>23734</v>
      </c>
      <c r="J16" s="157">
        <v>64121109031</v>
      </c>
      <c r="K16" s="152">
        <v>1</v>
      </c>
      <c r="L16" s="154" t="s">
        <v>130</v>
      </c>
      <c r="M16" s="160" t="s">
        <v>101</v>
      </c>
      <c r="N16" s="157" t="s">
        <v>131</v>
      </c>
      <c r="O16" s="161" t="s">
        <v>65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6" customFormat="1" ht="98.25" customHeight="1" x14ac:dyDescent="0.6">
      <c r="A17" s="152">
        <v>11</v>
      </c>
      <c r="B17" s="165" t="s">
        <v>132</v>
      </c>
      <c r="C17" s="154" t="s">
        <v>133</v>
      </c>
      <c r="D17" s="161" t="s">
        <v>98</v>
      </c>
      <c r="E17" s="156" t="s">
        <v>99</v>
      </c>
      <c r="F17" s="157"/>
      <c r="G17" s="157"/>
      <c r="H17" s="157"/>
      <c r="I17" s="158">
        <v>23740</v>
      </c>
      <c r="J17" s="157">
        <v>64121109005</v>
      </c>
      <c r="K17" s="152">
        <v>1</v>
      </c>
      <c r="L17" s="154" t="s">
        <v>134</v>
      </c>
      <c r="M17" s="160" t="s">
        <v>101</v>
      </c>
      <c r="N17" s="157" t="s">
        <v>131</v>
      </c>
      <c r="O17" s="161" t="s">
        <v>65</v>
      </c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90.75" customHeight="1" x14ac:dyDescent="0.6">
      <c r="A18" s="166">
        <v>12</v>
      </c>
      <c r="B18" s="167" t="s">
        <v>135</v>
      </c>
      <c r="C18" s="168" t="s">
        <v>113</v>
      </c>
      <c r="D18" s="168" t="s">
        <v>98</v>
      </c>
      <c r="E18" s="169"/>
      <c r="F18" s="168"/>
      <c r="G18" s="169" t="s">
        <v>99</v>
      </c>
      <c r="H18" s="168"/>
      <c r="I18" s="170">
        <v>23688</v>
      </c>
      <c r="J18" s="168">
        <v>63121108043</v>
      </c>
      <c r="K18" s="166">
        <v>2</v>
      </c>
      <c r="L18" s="168" t="s">
        <v>136</v>
      </c>
      <c r="M18" s="168" t="s">
        <v>101</v>
      </c>
      <c r="N18" s="168" t="s">
        <v>137</v>
      </c>
      <c r="O18" s="168" t="s">
        <v>65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90.75" customHeight="1" x14ac:dyDescent="0.6">
      <c r="A19" s="166">
        <v>13</v>
      </c>
      <c r="B19" s="167" t="s">
        <v>138</v>
      </c>
      <c r="C19" s="168" t="s">
        <v>139</v>
      </c>
      <c r="D19" s="168" t="s">
        <v>98</v>
      </c>
      <c r="E19" s="169" t="s">
        <v>99</v>
      </c>
      <c r="F19" s="168"/>
      <c r="G19" s="168"/>
      <c r="H19" s="168"/>
      <c r="I19" s="170">
        <v>24099</v>
      </c>
      <c r="J19" s="168">
        <v>63121108043</v>
      </c>
      <c r="K19" s="166">
        <v>2</v>
      </c>
      <c r="L19" s="168" t="s">
        <v>136</v>
      </c>
      <c r="M19" s="168" t="s">
        <v>101</v>
      </c>
      <c r="N19" s="168" t="s">
        <v>137</v>
      </c>
      <c r="O19" s="168" t="s">
        <v>65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6">
      <c r="A20" s="171"/>
      <c r="B20" s="171"/>
      <c r="C20" s="171"/>
      <c r="D20" s="171" t="s">
        <v>106</v>
      </c>
      <c r="E20" s="171"/>
      <c r="F20" s="171"/>
      <c r="G20" s="171"/>
      <c r="H20" s="171"/>
      <c r="I20" s="171"/>
      <c r="J20" s="172"/>
      <c r="K20" s="171"/>
      <c r="L20" s="171"/>
      <c r="M20" s="171"/>
      <c r="N20" s="171"/>
      <c r="O20" s="171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3.25" customHeight="1" x14ac:dyDescent="0.6">
      <c r="A21" s="130" t="s">
        <v>140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52.5" customHeight="1" x14ac:dyDescent="0.6">
      <c r="A22" s="133">
        <v>1</v>
      </c>
      <c r="B22" s="173" t="s">
        <v>141</v>
      </c>
      <c r="C22" s="171" t="s">
        <v>142</v>
      </c>
      <c r="D22" s="171" t="s">
        <v>98</v>
      </c>
      <c r="E22" s="174" t="s">
        <v>143</v>
      </c>
      <c r="F22" s="171"/>
      <c r="G22" s="171"/>
      <c r="H22" s="171"/>
      <c r="I22" s="175">
        <v>23681</v>
      </c>
      <c r="J22" s="176">
        <v>63122228041</v>
      </c>
      <c r="K22" s="133">
        <v>2</v>
      </c>
      <c r="L22" s="171" t="s">
        <v>144</v>
      </c>
      <c r="M22" s="133" t="s">
        <v>101</v>
      </c>
      <c r="N22" s="171" t="s">
        <v>145</v>
      </c>
      <c r="O22" s="171" t="s">
        <v>146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8.5" customHeight="1" x14ac:dyDescent="0.6">
      <c r="A23" s="177">
        <v>2</v>
      </c>
      <c r="B23" s="178" t="s">
        <v>147</v>
      </c>
      <c r="C23" s="179" t="s">
        <v>148</v>
      </c>
      <c r="D23" s="179" t="s">
        <v>98</v>
      </c>
      <c r="E23" s="180" t="s">
        <v>143</v>
      </c>
      <c r="F23" s="177"/>
      <c r="G23" s="177"/>
      <c r="H23" s="177"/>
      <c r="I23" s="181">
        <v>242833</v>
      </c>
      <c r="J23" s="182">
        <v>61122203009</v>
      </c>
      <c r="K23" s="183">
        <v>4</v>
      </c>
      <c r="L23" s="171" t="s">
        <v>149</v>
      </c>
      <c r="M23" s="171" t="s">
        <v>101</v>
      </c>
      <c r="N23" s="179" t="s">
        <v>150</v>
      </c>
      <c r="O23" s="179" t="s">
        <v>146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5.5" customHeight="1" x14ac:dyDescent="0.6">
      <c r="A24" s="184"/>
      <c r="B24" s="185"/>
      <c r="C24" s="186"/>
      <c r="D24" s="186"/>
      <c r="E24" s="187"/>
      <c r="F24" s="184"/>
      <c r="G24" s="184"/>
      <c r="H24" s="184"/>
      <c r="I24" s="188"/>
      <c r="J24" s="182">
        <v>61122203025</v>
      </c>
      <c r="K24" s="183">
        <v>4</v>
      </c>
      <c r="L24" s="171" t="s">
        <v>151</v>
      </c>
      <c r="M24" s="171" t="s">
        <v>101</v>
      </c>
      <c r="N24" s="186"/>
      <c r="O24" s="18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.75" customHeight="1" x14ac:dyDescent="0.6">
      <c r="A25" s="189"/>
      <c r="B25" s="190"/>
      <c r="C25" s="191"/>
      <c r="D25" s="191"/>
      <c r="E25" s="192"/>
      <c r="F25" s="189"/>
      <c r="G25" s="189"/>
      <c r="H25" s="189"/>
      <c r="I25" s="193"/>
      <c r="J25" s="182">
        <v>61122203027</v>
      </c>
      <c r="K25" s="183">
        <v>4</v>
      </c>
      <c r="L25" s="171" t="s">
        <v>152</v>
      </c>
      <c r="M25" s="171" t="s">
        <v>101</v>
      </c>
      <c r="N25" s="191"/>
      <c r="O25" s="19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71.75" customHeight="1" x14ac:dyDescent="0.6">
      <c r="A26" s="133">
        <v>3</v>
      </c>
      <c r="B26" s="173" t="s">
        <v>153</v>
      </c>
      <c r="C26" s="171" t="s">
        <v>154</v>
      </c>
      <c r="D26" s="171" t="s">
        <v>155</v>
      </c>
      <c r="E26" s="174" t="s">
        <v>143</v>
      </c>
      <c r="F26" s="171"/>
      <c r="G26" s="171"/>
      <c r="H26" s="171"/>
      <c r="I26" s="173" t="s">
        <v>156</v>
      </c>
      <c r="J26" s="171">
        <v>60122208003</v>
      </c>
      <c r="K26" s="183">
        <v>4</v>
      </c>
      <c r="L26" s="171" t="s">
        <v>157</v>
      </c>
      <c r="M26" s="171" t="s">
        <v>101</v>
      </c>
      <c r="N26" s="171" t="s">
        <v>158</v>
      </c>
      <c r="O26" s="17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8.5" customHeight="1" x14ac:dyDescent="0.6">
      <c r="A27" s="133">
        <v>4</v>
      </c>
      <c r="B27" s="173" t="s">
        <v>159</v>
      </c>
      <c r="C27" s="171" t="s">
        <v>160</v>
      </c>
      <c r="D27" s="171" t="s">
        <v>155</v>
      </c>
      <c r="E27" s="174" t="s">
        <v>143</v>
      </c>
      <c r="F27" s="171"/>
      <c r="G27" s="171"/>
      <c r="H27" s="171"/>
      <c r="I27" s="175">
        <v>23722</v>
      </c>
      <c r="J27" s="194">
        <v>63122228041</v>
      </c>
      <c r="K27" s="133">
        <v>2</v>
      </c>
      <c r="L27" s="171" t="s">
        <v>144</v>
      </c>
      <c r="M27" s="171" t="s">
        <v>101</v>
      </c>
      <c r="N27" s="171" t="s">
        <v>145</v>
      </c>
      <c r="O27" s="17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55.5" customHeight="1" x14ac:dyDescent="0.6">
      <c r="A28" s="133">
        <v>5</v>
      </c>
      <c r="B28" s="173" t="s">
        <v>161</v>
      </c>
      <c r="C28" s="171" t="s">
        <v>162</v>
      </c>
      <c r="D28" s="171" t="s">
        <v>98</v>
      </c>
      <c r="E28" s="174" t="s">
        <v>143</v>
      </c>
      <c r="F28" s="171"/>
      <c r="G28" s="171"/>
      <c r="H28" s="171"/>
      <c r="I28" s="173" t="s">
        <v>163</v>
      </c>
      <c r="J28" s="194">
        <v>63122228021</v>
      </c>
      <c r="K28" s="133">
        <v>2</v>
      </c>
      <c r="L28" s="173" t="s">
        <v>164</v>
      </c>
      <c r="M28" s="171" t="s">
        <v>101</v>
      </c>
      <c r="N28" s="171" t="s">
        <v>145</v>
      </c>
      <c r="O28" s="17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58.5" customHeight="1" x14ac:dyDescent="0.6">
      <c r="A29" s="133">
        <v>6</v>
      </c>
      <c r="B29" s="173" t="s">
        <v>165</v>
      </c>
      <c r="C29" s="171" t="s">
        <v>166</v>
      </c>
      <c r="D29" s="171" t="s">
        <v>98</v>
      </c>
      <c r="E29" s="174" t="s">
        <v>143</v>
      </c>
      <c r="F29" s="171"/>
      <c r="G29" s="171"/>
      <c r="H29" s="171"/>
      <c r="I29" s="171" t="s">
        <v>167</v>
      </c>
      <c r="J29" s="194">
        <v>63122228041</v>
      </c>
      <c r="K29" s="133">
        <v>2</v>
      </c>
      <c r="L29" s="171" t="s">
        <v>144</v>
      </c>
      <c r="M29" s="171" t="s">
        <v>101</v>
      </c>
      <c r="N29" s="171" t="s">
        <v>145</v>
      </c>
      <c r="O29" s="17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 x14ac:dyDescent="0.6">
      <c r="A30" s="177">
        <v>7</v>
      </c>
      <c r="B30" s="178" t="s">
        <v>168</v>
      </c>
      <c r="C30" s="179" t="s">
        <v>169</v>
      </c>
      <c r="D30" s="179" t="s">
        <v>98</v>
      </c>
      <c r="E30" s="195" t="s">
        <v>143</v>
      </c>
      <c r="F30" s="195"/>
      <c r="G30" s="195"/>
      <c r="H30" s="195"/>
      <c r="I30" s="178" t="s">
        <v>170</v>
      </c>
      <c r="J30" s="133">
        <v>62122208001</v>
      </c>
      <c r="K30" s="133">
        <v>4</v>
      </c>
      <c r="L30" s="171" t="s">
        <v>171</v>
      </c>
      <c r="M30" s="171" t="s">
        <v>101</v>
      </c>
      <c r="N30" s="171" t="s">
        <v>172</v>
      </c>
      <c r="O30" s="17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6">
      <c r="A31" s="184"/>
      <c r="B31" s="185"/>
      <c r="C31" s="186"/>
      <c r="D31" s="186"/>
      <c r="E31" s="196"/>
      <c r="F31" s="196"/>
      <c r="G31" s="196"/>
      <c r="H31" s="196"/>
      <c r="I31" s="185"/>
      <c r="J31" s="133">
        <v>61122208002</v>
      </c>
      <c r="K31" s="133">
        <v>4</v>
      </c>
      <c r="L31" s="171" t="s">
        <v>173</v>
      </c>
      <c r="M31" s="171" t="s">
        <v>101</v>
      </c>
      <c r="N31" s="171" t="s">
        <v>172</v>
      </c>
      <c r="O31" s="17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x14ac:dyDescent="0.6">
      <c r="A32" s="189"/>
      <c r="B32" s="190"/>
      <c r="C32" s="191"/>
      <c r="D32" s="191"/>
      <c r="E32" s="197"/>
      <c r="F32" s="197"/>
      <c r="G32" s="197"/>
      <c r="H32" s="197"/>
      <c r="I32" s="190"/>
      <c r="J32" s="133">
        <v>61122208018</v>
      </c>
      <c r="K32" s="133">
        <v>4</v>
      </c>
      <c r="L32" s="198" t="s">
        <v>174</v>
      </c>
      <c r="M32" s="171" t="s">
        <v>101</v>
      </c>
      <c r="N32" s="171" t="s">
        <v>172</v>
      </c>
      <c r="O32" s="17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7.25" customHeight="1" x14ac:dyDescent="0.6">
      <c r="A33" s="177">
        <v>8</v>
      </c>
      <c r="B33" s="178" t="s">
        <v>175</v>
      </c>
      <c r="C33" s="179" t="s">
        <v>169</v>
      </c>
      <c r="D33" s="179" t="s">
        <v>98</v>
      </c>
      <c r="E33" s="195" t="s">
        <v>176</v>
      </c>
      <c r="F33" s="177"/>
      <c r="G33" s="177"/>
      <c r="H33" s="177"/>
      <c r="I33" s="178" t="s">
        <v>170</v>
      </c>
      <c r="J33" s="171">
        <v>61122226001</v>
      </c>
      <c r="K33" s="199">
        <v>4</v>
      </c>
      <c r="L33" s="200" t="s">
        <v>177</v>
      </c>
      <c r="M33" s="171" t="s">
        <v>101</v>
      </c>
      <c r="N33" s="171" t="s">
        <v>178</v>
      </c>
      <c r="O33" s="17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47.25" customHeight="1" x14ac:dyDescent="0.6">
      <c r="A34" s="184"/>
      <c r="B34" s="185"/>
      <c r="C34" s="186"/>
      <c r="D34" s="186"/>
      <c r="E34" s="196"/>
      <c r="F34" s="184"/>
      <c r="G34" s="184"/>
      <c r="H34" s="184"/>
      <c r="I34" s="185"/>
      <c r="J34" s="171">
        <v>61122226003</v>
      </c>
      <c r="K34" s="199">
        <v>4</v>
      </c>
      <c r="L34" s="200" t="s">
        <v>179</v>
      </c>
      <c r="M34" s="171" t="s">
        <v>101</v>
      </c>
      <c r="N34" s="171" t="s">
        <v>178</v>
      </c>
      <c r="O34" s="17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46.5" customHeight="1" x14ac:dyDescent="0.6">
      <c r="A35" s="177">
        <v>9</v>
      </c>
      <c r="B35" s="178" t="s">
        <v>180</v>
      </c>
      <c r="C35" s="179" t="s">
        <v>169</v>
      </c>
      <c r="D35" s="179" t="s">
        <v>98</v>
      </c>
      <c r="E35" s="195" t="s">
        <v>176</v>
      </c>
      <c r="F35" s="177"/>
      <c r="G35" s="177"/>
      <c r="H35" s="177"/>
      <c r="I35" s="178" t="s">
        <v>170</v>
      </c>
      <c r="J35" s="171">
        <v>61122226001</v>
      </c>
      <c r="K35" s="199">
        <v>4</v>
      </c>
      <c r="L35" s="200" t="s">
        <v>177</v>
      </c>
      <c r="M35" s="171" t="s">
        <v>101</v>
      </c>
      <c r="N35" s="171" t="s">
        <v>178</v>
      </c>
      <c r="O35" s="17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7.25" customHeight="1" x14ac:dyDescent="0.6">
      <c r="A36" s="189"/>
      <c r="B36" s="190"/>
      <c r="C36" s="191"/>
      <c r="D36" s="191"/>
      <c r="E36" s="196"/>
      <c r="F36" s="189"/>
      <c r="G36" s="189"/>
      <c r="H36" s="189"/>
      <c r="I36" s="190"/>
      <c r="J36" s="171">
        <v>61122226003</v>
      </c>
      <c r="K36" s="199">
        <v>4</v>
      </c>
      <c r="L36" s="200" t="s">
        <v>179</v>
      </c>
      <c r="M36" s="171" t="s">
        <v>101</v>
      </c>
      <c r="N36" s="171" t="s">
        <v>178</v>
      </c>
      <c r="O36" s="17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6">
      <c r="A37" s="171"/>
      <c r="B37" s="171"/>
      <c r="C37" s="171"/>
      <c r="D37" s="171" t="s">
        <v>106</v>
      </c>
      <c r="E37" s="171"/>
      <c r="F37" s="171"/>
      <c r="G37" s="171"/>
      <c r="H37" s="171"/>
      <c r="I37" s="171"/>
      <c r="J37" s="172"/>
      <c r="K37" s="171"/>
      <c r="L37" s="171"/>
      <c r="M37" s="171"/>
      <c r="N37" s="171"/>
      <c r="O37" s="17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6">
      <c r="A38" s="130" t="s">
        <v>181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6" customFormat="1" ht="53.25" customHeight="1" x14ac:dyDescent="0.6">
      <c r="A39" s="73">
        <v>1</v>
      </c>
      <c r="B39" s="159" t="s">
        <v>182</v>
      </c>
      <c r="C39" s="73" t="s">
        <v>120</v>
      </c>
      <c r="D39" s="157" t="s">
        <v>98</v>
      </c>
      <c r="E39" s="157"/>
      <c r="F39" s="157"/>
      <c r="G39" s="157"/>
      <c r="H39" s="201" t="s">
        <v>111</v>
      </c>
      <c r="I39" s="158">
        <v>23717</v>
      </c>
      <c r="J39" s="157">
        <v>63123402114</v>
      </c>
      <c r="K39" s="73">
        <v>2</v>
      </c>
      <c r="L39" s="157" t="s">
        <v>183</v>
      </c>
      <c r="M39" s="73" t="s">
        <v>101</v>
      </c>
      <c r="N39" s="157" t="s">
        <v>122</v>
      </c>
      <c r="O39" s="157" t="s">
        <v>184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6" customFormat="1" ht="162.75" customHeight="1" x14ac:dyDescent="0.6">
      <c r="A40" s="73">
        <v>2</v>
      </c>
      <c r="B40" s="159" t="s">
        <v>185</v>
      </c>
      <c r="C40" s="73" t="s">
        <v>186</v>
      </c>
      <c r="D40" s="157" t="s">
        <v>98</v>
      </c>
      <c r="E40" s="201" t="s">
        <v>111</v>
      </c>
      <c r="F40" s="201" t="s">
        <v>111</v>
      </c>
      <c r="G40" s="157"/>
      <c r="H40" s="201"/>
      <c r="I40" s="202" t="s">
        <v>187</v>
      </c>
      <c r="J40" s="157"/>
      <c r="K40" s="73"/>
      <c r="L40" s="157" t="s">
        <v>188</v>
      </c>
      <c r="M40" s="73" t="s">
        <v>101</v>
      </c>
      <c r="N40" s="157" t="s">
        <v>189</v>
      </c>
      <c r="O40" s="157" t="s">
        <v>184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s="6" customFormat="1" ht="162.75" customHeight="1" x14ac:dyDescent="0.6">
      <c r="A41" s="73">
        <v>3</v>
      </c>
      <c r="B41" s="159" t="s">
        <v>190</v>
      </c>
      <c r="C41" s="73" t="s">
        <v>186</v>
      </c>
      <c r="D41" s="157" t="s">
        <v>98</v>
      </c>
      <c r="E41" s="201" t="s">
        <v>111</v>
      </c>
      <c r="F41" s="201" t="s">
        <v>111</v>
      </c>
      <c r="G41" s="157"/>
      <c r="H41" s="201"/>
      <c r="I41" s="202" t="s">
        <v>187</v>
      </c>
      <c r="J41" s="157"/>
      <c r="K41" s="73"/>
      <c r="L41" s="157" t="s">
        <v>191</v>
      </c>
      <c r="M41" s="73" t="s">
        <v>101</v>
      </c>
      <c r="N41" s="157" t="s">
        <v>189</v>
      </c>
      <c r="O41" s="157" t="s">
        <v>184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s="6" customFormat="1" ht="162.75" customHeight="1" x14ac:dyDescent="0.6">
      <c r="A42" s="73">
        <v>4</v>
      </c>
      <c r="B42" s="159" t="s">
        <v>192</v>
      </c>
      <c r="C42" s="73" t="s">
        <v>186</v>
      </c>
      <c r="D42" s="157" t="s">
        <v>98</v>
      </c>
      <c r="E42" s="201" t="s">
        <v>111</v>
      </c>
      <c r="F42" s="201" t="s">
        <v>111</v>
      </c>
      <c r="G42" s="157"/>
      <c r="H42" s="201"/>
      <c r="I42" s="202" t="s">
        <v>187</v>
      </c>
      <c r="J42" s="157"/>
      <c r="K42" s="73"/>
      <c r="L42" s="157" t="s">
        <v>193</v>
      </c>
      <c r="M42" s="73" t="s">
        <v>101</v>
      </c>
      <c r="N42" s="157" t="s">
        <v>189</v>
      </c>
      <c r="O42" s="157" t="s">
        <v>184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s="6" customFormat="1" ht="162.75" customHeight="1" x14ac:dyDescent="0.6">
      <c r="A43" s="73">
        <v>5</v>
      </c>
      <c r="B43" s="159" t="s">
        <v>194</v>
      </c>
      <c r="C43" s="73" t="s">
        <v>186</v>
      </c>
      <c r="D43" s="157" t="s">
        <v>98</v>
      </c>
      <c r="E43" s="201" t="s">
        <v>111</v>
      </c>
      <c r="F43" s="201" t="s">
        <v>111</v>
      </c>
      <c r="G43" s="157"/>
      <c r="H43" s="201"/>
      <c r="I43" s="202" t="s">
        <v>187</v>
      </c>
      <c r="J43" s="157"/>
      <c r="K43" s="73"/>
      <c r="L43" s="157" t="s">
        <v>195</v>
      </c>
      <c r="M43" s="73" t="s">
        <v>101</v>
      </c>
      <c r="N43" s="157" t="s">
        <v>189</v>
      </c>
      <c r="O43" s="157" t="s">
        <v>184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s="6" customFormat="1" ht="162.75" customHeight="1" x14ac:dyDescent="0.6">
      <c r="A44" s="73">
        <v>6</v>
      </c>
      <c r="B44" s="159" t="s">
        <v>196</v>
      </c>
      <c r="C44" s="73" t="s">
        <v>186</v>
      </c>
      <c r="D44" s="157" t="s">
        <v>98</v>
      </c>
      <c r="E44" s="201" t="s">
        <v>111</v>
      </c>
      <c r="F44" s="201" t="s">
        <v>111</v>
      </c>
      <c r="G44" s="157"/>
      <c r="H44" s="201"/>
      <c r="I44" s="202" t="s">
        <v>187</v>
      </c>
      <c r="J44" s="157"/>
      <c r="K44" s="73"/>
      <c r="L44" s="157" t="s">
        <v>197</v>
      </c>
      <c r="M44" s="73" t="s">
        <v>101</v>
      </c>
      <c r="N44" s="157" t="s">
        <v>189</v>
      </c>
      <c r="O44" s="157" t="s">
        <v>184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s="6" customFormat="1" ht="24" customHeight="1" x14ac:dyDescent="0.6">
      <c r="A45" s="157"/>
      <c r="B45" s="157"/>
      <c r="C45" s="157"/>
      <c r="D45" s="157" t="s">
        <v>106</v>
      </c>
      <c r="E45" s="157"/>
      <c r="F45" s="157"/>
      <c r="G45" s="157"/>
      <c r="H45" s="157"/>
      <c r="I45" s="157"/>
      <c r="J45" s="203"/>
      <c r="K45" s="157"/>
      <c r="L45" s="157"/>
      <c r="M45" s="157"/>
      <c r="N45" s="157"/>
      <c r="O45" s="157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24" customHeight="1" x14ac:dyDescent="0.6">
      <c r="A46" s="130" t="s">
        <v>198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72" x14ac:dyDescent="0.6">
      <c r="A47" s="133">
        <v>1</v>
      </c>
      <c r="B47" s="135" t="s">
        <v>199</v>
      </c>
      <c r="C47" s="204" t="s">
        <v>200</v>
      </c>
      <c r="D47" s="171" t="s">
        <v>98</v>
      </c>
      <c r="E47" s="205" t="s">
        <v>99</v>
      </c>
      <c r="F47" s="171"/>
      <c r="G47" s="171"/>
      <c r="H47" s="171"/>
      <c r="I47" s="206">
        <v>23622</v>
      </c>
      <c r="J47" s="207">
        <v>61128302057</v>
      </c>
      <c r="K47" s="208">
        <v>3</v>
      </c>
      <c r="L47" s="204" t="s">
        <v>201</v>
      </c>
      <c r="M47" s="207" t="s">
        <v>101</v>
      </c>
      <c r="N47" s="204" t="s">
        <v>202</v>
      </c>
      <c r="O47" s="207" t="s">
        <v>203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72" x14ac:dyDescent="0.6">
      <c r="A48" s="133">
        <v>2</v>
      </c>
      <c r="B48" s="135" t="s">
        <v>204</v>
      </c>
      <c r="C48" s="204" t="s">
        <v>200</v>
      </c>
      <c r="D48" s="171" t="s">
        <v>98</v>
      </c>
      <c r="E48" s="205" t="s">
        <v>99</v>
      </c>
      <c r="F48" s="171"/>
      <c r="G48" s="171"/>
      <c r="H48" s="171"/>
      <c r="I48" s="206">
        <v>23622</v>
      </c>
      <c r="J48" s="207">
        <v>61128302057</v>
      </c>
      <c r="K48" s="208">
        <v>3</v>
      </c>
      <c r="L48" s="204" t="s">
        <v>201</v>
      </c>
      <c r="M48" s="207" t="s">
        <v>101</v>
      </c>
      <c r="N48" s="204" t="s">
        <v>202</v>
      </c>
      <c r="O48" s="207" t="s">
        <v>203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48" x14ac:dyDescent="0.6">
      <c r="A49" s="133">
        <v>3</v>
      </c>
      <c r="B49" s="209" t="s">
        <v>205</v>
      </c>
      <c r="C49" s="204" t="s">
        <v>206</v>
      </c>
      <c r="D49" s="171" t="s">
        <v>98</v>
      </c>
      <c r="E49" s="210"/>
      <c r="F49" s="205" t="s">
        <v>99</v>
      </c>
      <c r="G49" s="171"/>
      <c r="H49" s="171"/>
      <c r="I49" s="211">
        <v>23645</v>
      </c>
      <c r="J49" s="207">
        <v>60127337050</v>
      </c>
      <c r="K49" s="208">
        <v>4</v>
      </c>
      <c r="L49" s="108" t="s">
        <v>207</v>
      </c>
      <c r="M49" s="207" t="s">
        <v>101</v>
      </c>
      <c r="N49" s="204" t="s">
        <v>208</v>
      </c>
      <c r="O49" s="207" t="s">
        <v>203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72" x14ac:dyDescent="0.6">
      <c r="A50" s="73">
        <v>4</v>
      </c>
      <c r="B50" s="159" t="s">
        <v>199</v>
      </c>
      <c r="C50" s="160" t="s">
        <v>200</v>
      </c>
      <c r="D50" s="171" t="s">
        <v>98</v>
      </c>
      <c r="E50" s="205" t="s">
        <v>99</v>
      </c>
      <c r="F50" s="157"/>
      <c r="G50" s="157"/>
      <c r="H50" s="157"/>
      <c r="I50" s="212">
        <v>23683</v>
      </c>
      <c r="J50" s="207">
        <v>64127310029</v>
      </c>
      <c r="K50" s="213">
        <v>1</v>
      </c>
      <c r="L50" s="157" t="s">
        <v>209</v>
      </c>
      <c r="M50" s="207" t="s">
        <v>101</v>
      </c>
      <c r="N50" s="160" t="s">
        <v>210</v>
      </c>
      <c r="O50" s="207" t="s">
        <v>203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72" x14ac:dyDescent="0.6">
      <c r="A51" s="73">
        <v>5</v>
      </c>
      <c r="B51" s="159" t="s">
        <v>199</v>
      </c>
      <c r="C51" s="160" t="s">
        <v>200</v>
      </c>
      <c r="D51" s="171" t="s">
        <v>98</v>
      </c>
      <c r="E51" s="205" t="s">
        <v>99</v>
      </c>
      <c r="F51" s="157"/>
      <c r="G51" s="157"/>
      <c r="H51" s="157"/>
      <c r="I51" s="212">
        <v>23683</v>
      </c>
      <c r="J51" s="207">
        <v>64127312034</v>
      </c>
      <c r="K51" s="73">
        <v>1</v>
      </c>
      <c r="L51" s="157" t="s">
        <v>211</v>
      </c>
      <c r="M51" s="207" t="s">
        <v>101</v>
      </c>
      <c r="N51" s="160" t="s">
        <v>212</v>
      </c>
      <c r="O51" s="207" t="s">
        <v>203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6" customFormat="1" ht="52.5" customHeight="1" x14ac:dyDescent="0.6">
      <c r="A52" s="73">
        <v>6</v>
      </c>
      <c r="B52" s="159" t="s">
        <v>123</v>
      </c>
      <c r="C52" s="73" t="s">
        <v>120</v>
      </c>
      <c r="D52" s="157" t="s">
        <v>98</v>
      </c>
      <c r="E52" s="157"/>
      <c r="F52" s="157"/>
      <c r="G52" s="157"/>
      <c r="H52" s="201" t="s">
        <v>111</v>
      </c>
      <c r="I52" s="158">
        <v>23717</v>
      </c>
      <c r="J52" s="157">
        <v>61127328084</v>
      </c>
      <c r="K52" s="73">
        <v>4</v>
      </c>
      <c r="L52" s="157" t="s">
        <v>213</v>
      </c>
      <c r="M52" s="73" t="s">
        <v>101</v>
      </c>
      <c r="N52" s="157" t="s">
        <v>214</v>
      </c>
      <c r="O52" s="207" t="s">
        <v>203</v>
      </c>
      <c r="P52" s="162"/>
      <c r="Q52" s="162"/>
      <c r="R52" s="162"/>
      <c r="S52" s="162"/>
      <c r="T52" s="162"/>
      <c r="U52" s="162"/>
      <c r="V52" s="214" t="s">
        <v>98</v>
      </c>
      <c r="W52" s="162"/>
      <c r="X52" s="162"/>
      <c r="Y52" s="162"/>
      <c r="Z52" s="162"/>
    </row>
    <row r="53" spans="1:26" s="6" customFormat="1" ht="51" customHeight="1" x14ac:dyDescent="0.6">
      <c r="A53" s="73">
        <v>7</v>
      </c>
      <c r="B53" s="159" t="s">
        <v>182</v>
      </c>
      <c r="C53" s="73" t="s">
        <v>120</v>
      </c>
      <c r="D53" s="157" t="s">
        <v>98</v>
      </c>
      <c r="E53" s="157"/>
      <c r="F53" s="157"/>
      <c r="G53" s="157"/>
      <c r="H53" s="201" t="s">
        <v>111</v>
      </c>
      <c r="I53" s="158">
        <v>23717</v>
      </c>
      <c r="J53" s="157">
        <v>61127328084</v>
      </c>
      <c r="K53" s="73">
        <v>4</v>
      </c>
      <c r="L53" s="157" t="s">
        <v>213</v>
      </c>
      <c r="M53" s="73" t="s">
        <v>101</v>
      </c>
      <c r="N53" s="157" t="s">
        <v>214</v>
      </c>
      <c r="O53" s="207" t="s">
        <v>203</v>
      </c>
      <c r="P53" s="162"/>
      <c r="Q53" s="162"/>
      <c r="R53" s="162"/>
      <c r="S53" s="162"/>
      <c r="T53" s="162"/>
      <c r="U53" s="162"/>
      <c r="V53" s="214" t="s">
        <v>155</v>
      </c>
      <c r="W53" s="162"/>
      <c r="X53" s="162"/>
      <c r="Y53" s="162"/>
      <c r="Z53" s="162"/>
    </row>
    <row r="54" spans="1:26" s="222" customFormat="1" ht="89.25" customHeight="1" x14ac:dyDescent="0.6">
      <c r="A54" s="215">
        <v>8</v>
      </c>
      <c r="B54" s="216" t="s">
        <v>215</v>
      </c>
      <c r="C54" s="216" t="s">
        <v>216</v>
      </c>
      <c r="D54" s="217" t="s">
        <v>98</v>
      </c>
      <c r="E54" s="217"/>
      <c r="F54" s="218" t="s">
        <v>111</v>
      </c>
      <c r="G54" s="217"/>
      <c r="H54" s="218"/>
      <c r="I54" s="219">
        <v>23729</v>
      </c>
      <c r="J54" s="166">
        <v>64127312034</v>
      </c>
      <c r="K54" s="215">
        <v>1</v>
      </c>
      <c r="L54" s="217" t="s">
        <v>211</v>
      </c>
      <c r="M54" s="166" t="s">
        <v>101</v>
      </c>
      <c r="N54" s="168" t="s">
        <v>212</v>
      </c>
      <c r="O54" s="166" t="s">
        <v>203</v>
      </c>
      <c r="P54" s="220"/>
      <c r="Q54" s="220"/>
      <c r="R54" s="220"/>
      <c r="S54" s="220"/>
      <c r="T54" s="220"/>
      <c r="U54" s="220"/>
      <c r="V54" s="221"/>
      <c r="W54" s="220"/>
      <c r="X54" s="220"/>
      <c r="Y54" s="220"/>
      <c r="Z54" s="220"/>
    </row>
    <row r="55" spans="1:26" s="222" customFormat="1" ht="66.75" customHeight="1" x14ac:dyDescent="0.6">
      <c r="A55" s="215">
        <v>9</v>
      </c>
      <c r="B55" s="216" t="s">
        <v>217</v>
      </c>
      <c r="C55" s="217" t="s">
        <v>218</v>
      </c>
      <c r="D55" s="217" t="s">
        <v>98</v>
      </c>
      <c r="E55" s="217"/>
      <c r="F55" s="218" t="s">
        <v>111</v>
      </c>
      <c r="G55" s="217"/>
      <c r="H55" s="217"/>
      <c r="I55" s="219">
        <v>23765</v>
      </c>
      <c r="J55" s="166">
        <v>64127312034</v>
      </c>
      <c r="K55" s="215">
        <v>1</v>
      </c>
      <c r="L55" s="217" t="s">
        <v>211</v>
      </c>
      <c r="M55" s="166" t="s">
        <v>101</v>
      </c>
      <c r="N55" s="168" t="s">
        <v>212</v>
      </c>
      <c r="O55" s="166" t="s">
        <v>203</v>
      </c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</row>
    <row r="56" spans="1:26" ht="24" customHeight="1" x14ac:dyDescent="0.6">
      <c r="A56" s="171"/>
      <c r="B56" s="171"/>
      <c r="C56" s="171"/>
      <c r="D56" s="171" t="s">
        <v>106</v>
      </c>
      <c r="E56" s="171"/>
      <c r="F56" s="171"/>
      <c r="G56" s="171"/>
      <c r="H56" s="171"/>
      <c r="I56" s="171"/>
      <c r="J56" s="172"/>
      <c r="K56" s="171"/>
      <c r="L56" s="171"/>
      <c r="M56" s="171"/>
      <c r="N56" s="171"/>
      <c r="O56" s="171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6">
      <c r="A57" s="130" t="s">
        <v>44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6">
      <c r="A58" s="171"/>
      <c r="B58" s="171"/>
      <c r="C58" s="171"/>
      <c r="D58" s="171" t="s">
        <v>106</v>
      </c>
      <c r="E58" s="171"/>
      <c r="F58" s="171"/>
      <c r="G58" s="171"/>
      <c r="H58" s="171"/>
      <c r="I58" s="171"/>
      <c r="J58" s="172"/>
      <c r="K58" s="171"/>
      <c r="L58" s="171"/>
      <c r="M58" s="171"/>
      <c r="N58" s="171"/>
      <c r="O58" s="171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6">
      <c r="A59" s="130" t="s">
        <v>219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6" customFormat="1" ht="52.5" customHeight="1" x14ac:dyDescent="0.6">
      <c r="A60" s="73">
        <v>1</v>
      </c>
      <c r="B60" s="159" t="s">
        <v>220</v>
      </c>
      <c r="C60" s="159" t="s">
        <v>221</v>
      </c>
      <c r="D60" s="157" t="s">
        <v>98</v>
      </c>
      <c r="E60" s="201" t="s">
        <v>111</v>
      </c>
      <c r="F60" s="157"/>
      <c r="G60" s="157"/>
      <c r="H60" s="157"/>
      <c r="I60" s="157" t="s">
        <v>222</v>
      </c>
      <c r="J60" s="223">
        <v>61126607045</v>
      </c>
      <c r="K60" s="73">
        <v>4</v>
      </c>
      <c r="L60" s="157" t="s">
        <v>223</v>
      </c>
      <c r="M60" s="73" t="s">
        <v>101</v>
      </c>
      <c r="N60" s="157" t="s">
        <v>224</v>
      </c>
      <c r="O60" s="157" t="s">
        <v>225</v>
      </c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s="6" customFormat="1" ht="126" customHeight="1" x14ac:dyDescent="0.6">
      <c r="A61" s="73">
        <v>2</v>
      </c>
      <c r="B61" s="163" t="s">
        <v>226</v>
      </c>
      <c r="C61" s="159" t="s">
        <v>227</v>
      </c>
      <c r="D61" s="157" t="s">
        <v>155</v>
      </c>
      <c r="E61" s="201" t="s">
        <v>111</v>
      </c>
      <c r="F61" s="157"/>
      <c r="G61" s="157"/>
      <c r="H61" s="157"/>
      <c r="I61" s="157" t="s">
        <v>228</v>
      </c>
      <c r="J61" s="223">
        <v>62126615017</v>
      </c>
      <c r="K61" s="73">
        <v>3</v>
      </c>
      <c r="L61" s="157" t="s">
        <v>229</v>
      </c>
      <c r="M61" s="73" t="s">
        <v>101</v>
      </c>
      <c r="N61" s="157" t="s">
        <v>230</v>
      </c>
      <c r="O61" s="157" t="s">
        <v>225</v>
      </c>
      <c r="P61" s="162"/>
      <c r="Q61" s="162"/>
      <c r="R61" s="162"/>
      <c r="S61" s="162"/>
      <c r="T61" s="162"/>
      <c r="U61" s="162"/>
      <c r="V61" s="224" t="s">
        <v>106</v>
      </c>
      <c r="W61" s="162"/>
      <c r="X61" s="162"/>
      <c r="Y61" s="162"/>
      <c r="Z61" s="162"/>
    </row>
    <row r="62" spans="1:26" s="6" customFormat="1" ht="94.5" customHeight="1" x14ac:dyDescent="0.6">
      <c r="A62" s="73">
        <v>3</v>
      </c>
      <c r="B62" s="159" t="s">
        <v>231</v>
      </c>
      <c r="C62" s="159" t="s">
        <v>227</v>
      </c>
      <c r="D62" s="159" t="s">
        <v>155</v>
      </c>
      <c r="E62" s="225" t="s">
        <v>111</v>
      </c>
      <c r="F62" s="159"/>
      <c r="G62" s="159"/>
      <c r="H62" s="159"/>
      <c r="I62" s="159" t="s">
        <v>232</v>
      </c>
      <c r="J62" s="226">
        <v>61126615006</v>
      </c>
      <c r="K62" s="45">
        <v>4</v>
      </c>
      <c r="L62" s="159" t="s">
        <v>233</v>
      </c>
      <c r="M62" s="45" t="s">
        <v>101</v>
      </c>
      <c r="N62" s="159" t="s">
        <v>230</v>
      </c>
      <c r="O62" s="157" t="s">
        <v>225</v>
      </c>
      <c r="P62" s="162"/>
      <c r="Q62" s="162"/>
      <c r="R62" s="162"/>
      <c r="S62" s="162"/>
      <c r="T62" s="162"/>
      <c r="U62" s="162"/>
      <c r="V62" s="214" t="s">
        <v>98</v>
      </c>
      <c r="W62" s="162"/>
      <c r="X62" s="162"/>
      <c r="Y62" s="162"/>
      <c r="Z62" s="162"/>
    </row>
    <row r="63" spans="1:26" s="6" customFormat="1" ht="123.75" customHeight="1" x14ac:dyDescent="0.6">
      <c r="A63" s="73">
        <v>4</v>
      </c>
      <c r="B63" s="159" t="s">
        <v>234</v>
      </c>
      <c r="C63" s="159" t="s">
        <v>235</v>
      </c>
      <c r="D63" s="157" t="s">
        <v>155</v>
      </c>
      <c r="E63" s="201" t="s">
        <v>111</v>
      </c>
      <c r="F63" s="157"/>
      <c r="G63" s="157"/>
      <c r="H63" s="157"/>
      <c r="I63" s="159" t="s">
        <v>232</v>
      </c>
      <c r="J63" s="223">
        <v>60126607055</v>
      </c>
      <c r="K63" s="73">
        <v>4</v>
      </c>
      <c r="L63" s="157" t="s">
        <v>236</v>
      </c>
      <c r="M63" s="73" t="s">
        <v>101</v>
      </c>
      <c r="N63" s="157" t="s">
        <v>224</v>
      </c>
      <c r="O63" s="157" t="s">
        <v>225</v>
      </c>
      <c r="P63" s="162"/>
      <c r="Q63" s="162"/>
      <c r="R63" s="162"/>
      <c r="S63" s="162"/>
      <c r="T63" s="162"/>
      <c r="U63" s="162"/>
      <c r="V63" s="214" t="s">
        <v>155</v>
      </c>
      <c r="W63" s="162"/>
      <c r="X63" s="162"/>
      <c r="Y63" s="162"/>
      <c r="Z63" s="162"/>
    </row>
    <row r="64" spans="1:26" s="6" customFormat="1" ht="105.75" customHeight="1" x14ac:dyDescent="0.6">
      <c r="A64" s="73">
        <v>5</v>
      </c>
      <c r="B64" s="159" t="s">
        <v>231</v>
      </c>
      <c r="C64" s="159" t="s">
        <v>227</v>
      </c>
      <c r="D64" s="157" t="s">
        <v>155</v>
      </c>
      <c r="E64" s="201" t="s">
        <v>111</v>
      </c>
      <c r="F64" s="157"/>
      <c r="G64" s="157"/>
      <c r="H64" s="157"/>
      <c r="I64" s="159" t="s">
        <v>237</v>
      </c>
      <c r="J64" s="223">
        <v>60126615028</v>
      </c>
      <c r="K64" s="73">
        <v>4</v>
      </c>
      <c r="L64" s="157" t="s">
        <v>238</v>
      </c>
      <c r="M64" s="73" t="s">
        <v>101</v>
      </c>
      <c r="N64" s="157" t="s">
        <v>230</v>
      </c>
      <c r="O64" s="157" t="s">
        <v>225</v>
      </c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24" customHeight="1" x14ac:dyDescent="0.6">
      <c r="A65" s="171"/>
      <c r="B65" s="171"/>
      <c r="C65" s="171"/>
      <c r="D65" s="171" t="s">
        <v>106</v>
      </c>
      <c r="E65" s="171"/>
      <c r="F65" s="171"/>
      <c r="G65" s="171"/>
      <c r="H65" s="171"/>
      <c r="I65" s="171"/>
      <c r="J65" s="172"/>
      <c r="K65" s="171"/>
      <c r="L65" s="171"/>
      <c r="M65" s="171"/>
      <c r="N65" s="171"/>
      <c r="O65" s="17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6">
      <c r="A66" s="130" t="s">
        <v>239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2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72" x14ac:dyDescent="0.6">
      <c r="A67" s="74">
        <v>1</v>
      </c>
      <c r="B67" s="173" t="s">
        <v>240</v>
      </c>
      <c r="C67" s="173" t="s">
        <v>241</v>
      </c>
      <c r="D67" s="171" t="s">
        <v>98</v>
      </c>
      <c r="E67" s="74"/>
      <c r="F67" s="205" t="s">
        <v>99</v>
      </c>
      <c r="G67" s="74"/>
      <c r="H67" s="74"/>
      <c r="I67" s="227">
        <v>44469</v>
      </c>
      <c r="J67" s="228"/>
      <c r="K67" s="74"/>
      <c r="L67" s="173" t="s">
        <v>242</v>
      </c>
      <c r="M67" s="173"/>
      <c r="N67" s="74" t="s">
        <v>243</v>
      </c>
      <c r="O67" s="74" t="s">
        <v>244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48" x14ac:dyDescent="0.6">
      <c r="A68" s="74">
        <v>2</v>
      </c>
      <c r="B68" s="173" t="s">
        <v>245</v>
      </c>
      <c r="C68" s="173" t="s">
        <v>241</v>
      </c>
      <c r="D68" s="171" t="s">
        <v>98</v>
      </c>
      <c r="E68" s="74"/>
      <c r="F68" s="205" t="s">
        <v>99</v>
      </c>
      <c r="G68" s="74"/>
      <c r="H68" s="74"/>
      <c r="I68" s="227">
        <v>44469</v>
      </c>
      <c r="J68" s="228"/>
      <c r="K68" s="74"/>
      <c r="L68" s="173" t="s">
        <v>246</v>
      </c>
      <c r="M68" s="173"/>
      <c r="N68" s="74" t="s">
        <v>243</v>
      </c>
      <c r="O68" s="74" t="s">
        <v>244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72" x14ac:dyDescent="0.6">
      <c r="A69" s="74">
        <v>3</v>
      </c>
      <c r="B69" s="173" t="s">
        <v>247</v>
      </c>
      <c r="C69" s="173" t="s">
        <v>248</v>
      </c>
      <c r="D69" s="171" t="s">
        <v>98</v>
      </c>
      <c r="E69" s="74"/>
      <c r="F69" s="74"/>
      <c r="G69" s="205" t="s">
        <v>99</v>
      </c>
      <c r="H69" s="74"/>
      <c r="I69" s="227">
        <v>44490</v>
      </c>
      <c r="J69" s="228"/>
      <c r="K69" s="74"/>
      <c r="L69" s="173" t="s">
        <v>249</v>
      </c>
      <c r="M69" s="173"/>
      <c r="N69" s="74" t="s">
        <v>243</v>
      </c>
      <c r="O69" s="74" t="s">
        <v>244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48" x14ac:dyDescent="0.6">
      <c r="A70" s="74">
        <v>4</v>
      </c>
      <c r="B70" s="173" t="s">
        <v>250</v>
      </c>
      <c r="C70" s="173" t="s">
        <v>251</v>
      </c>
      <c r="D70" s="171" t="s">
        <v>98</v>
      </c>
      <c r="E70" s="74"/>
      <c r="F70" s="74"/>
      <c r="G70" s="205" t="s">
        <v>99</v>
      </c>
      <c r="H70" s="74"/>
      <c r="I70" s="227"/>
      <c r="J70" s="228"/>
      <c r="K70" s="74"/>
      <c r="L70" s="173" t="s">
        <v>252</v>
      </c>
      <c r="M70" s="173"/>
      <c r="N70" s="74" t="s">
        <v>243</v>
      </c>
      <c r="O70" s="74" t="s">
        <v>244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6">
      <c r="A71" s="171"/>
      <c r="B71" s="171"/>
      <c r="C71" s="171"/>
      <c r="D71" s="171" t="s">
        <v>106</v>
      </c>
      <c r="E71" s="171"/>
      <c r="F71" s="171"/>
      <c r="G71" s="171"/>
      <c r="H71" s="171"/>
      <c r="I71" s="171"/>
      <c r="J71" s="172"/>
      <c r="K71" s="171"/>
      <c r="L71" s="171"/>
      <c r="M71" s="171"/>
      <c r="N71" s="171"/>
      <c r="O71" s="171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6">
      <c r="A72" s="130" t="s">
        <v>48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2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75.75" customHeight="1" x14ac:dyDescent="0.6">
      <c r="A73" s="74">
        <v>1</v>
      </c>
      <c r="B73" s="173" t="s">
        <v>253</v>
      </c>
      <c r="C73" s="173" t="s">
        <v>254</v>
      </c>
      <c r="D73" s="173" t="s">
        <v>98</v>
      </c>
      <c r="E73" s="229" t="s">
        <v>99</v>
      </c>
      <c r="F73" s="173"/>
      <c r="G73" s="173"/>
      <c r="H73" s="173"/>
      <c r="I73" s="173" t="s">
        <v>255</v>
      </c>
      <c r="J73" s="173">
        <v>63484945205</v>
      </c>
      <c r="K73" s="74">
        <v>63</v>
      </c>
      <c r="L73" s="173" t="s">
        <v>256</v>
      </c>
      <c r="M73" s="173" t="s">
        <v>257</v>
      </c>
      <c r="N73" s="173" t="s">
        <v>258</v>
      </c>
      <c r="O73" s="173" t="s">
        <v>259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54.75" customHeight="1" x14ac:dyDescent="0.6">
      <c r="A74" s="74">
        <v>2</v>
      </c>
      <c r="B74" s="173" t="s">
        <v>260</v>
      </c>
      <c r="C74" s="173" t="s">
        <v>261</v>
      </c>
      <c r="D74" s="173" t="s">
        <v>98</v>
      </c>
      <c r="E74" s="229" t="s">
        <v>99</v>
      </c>
      <c r="F74" s="173"/>
      <c r="G74" s="173"/>
      <c r="H74" s="173"/>
      <c r="I74" s="173" t="s">
        <v>262</v>
      </c>
      <c r="J74" s="173">
        <v>63467810013</v>
      </c>
      <c r="K74" s="74">
        <v>63</v>
      </c>
      <c r="L74" s="173" t="s">
        <v>263</v>
      </c>
      <c r="M74" s="173" t="s">
        <v>264</v>
      </c>
      <c r="N74" s="173" t="s">
        <v>265</v>
      </c>
      <c r="O74" s="173" t="s">
        <v>259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69" customHeight="1" x14ac:dyDescent="0.6">
      <c r="A75" s="74">
        <v>3</v>
      </c>
      <c r="B75" s="173" t="s">
        <v>260</v>
      </c>
      <c r="C75" s="173" t="s">
        <v>261</v>
      </c>
      <c r="D75" s="173" t="s">
        <v>98</v>
      </c>
      <c r="E75" s="229" t="s">
        <v>99</v>
      </c>
      <c r="F75" s="173"/>
      <c r="G75" s="173"/>
      <c r="H75" s="173"/>
      <c r="I75" s="173" t="s">
        <v>262</v>
      </c>
      <c r="J75" s="173">
        <v>63467810012</v>
      </c>
      <c r="K75" s="74">
        <v>63</v>
      </c>
      <c r="L75" s="173" t="s">
        <v>266</v>
      </c>
      <c r="M75" s="173" t="s">
        <v>264</v>
      </c>
      <c r="N75" s="173" t="s">
        <v>265</v>
      </c>
      <c r="O75" s="173" t="s">
        <v>259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37" customFormat="1" ht="46.5" customHeight="1" x14ac:dyDescent="0.3">
      <c r="A76" s="230">
        <v>4</v>
      </c>
      <c r="B76" s="167" t="s">
        <v>267</v>
      </c>
      <c r="C76" s="168" t="s">
        <v>268</v>
      </c>
      <c r="D76" s="168" t="s">
        <v>98</v>
      </c>
      <c r="E76" s="231" t="s">
        <v>99</v>
      </c>
      <c r="F76" s="168"/>
      <c r="G76" s="168"/>
      <c r="H76" s="168"/>
      <c r="I76" s="232" t="s">
        <v>269</v>
      </c>
      <c r="J76" s="233">
        <v>64127349017</v>
      </c>
      <c r="K76" s="233">
        <v>1</v>
      </c>
      <c r="L76" s="234" t="s">
        <v>270</v>
      </c>
      <c r="M76" s="235" t="s">
        <v>101</v>
      </c>
      <c r="N76" s="234" t="s">
        <v>271</v>
      </c>
      <c r="O76" s="236" t="s">
        <v>272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s="237" customFormat="1" ht="69.75" customHeight="1" x14ac:dyDescent="0.3">
      <c r="A77" s="230">
        <v>5</v>
      </c>
      <c r="B77" s="167" t="s">
        <v>273</v>
      </c>
      <c r="C77" s="168" t="s">
        <v>274</v>
      </c>
      <c r="D77" s="168" t="s">
        <v>98</v>
      </c>
      <c r="E77" s="231" t="s">
        <v>99</v>
      </c>
      <c r="F77" s="168"/>
      <c r="G77" s="168"/>
      <c r="H77" s="168"/>
      <c r="I77" s="238" t="s">
        <v>275</v>
      </c>
      <c r="J77" s="233">
        <v>64127349011</v>
      </c>
      <c r="K77" s="233">
        <v>1</v>
      </c>
      <c r="L77" s="234" t="s">
        <v>276</v>
      </c>
      <c r="M77" s="235" t="s">
        <v>101</v>
      </c>
      <c r="N77" s="234" t="s">
        <v>271</v>
      </c>
      <c r="O77" s="236" t="s">
        <v>272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6">
      <c r="A78" s="171"/>
      <c r="B78" s="171"/>
      <c r="C78" s="171"/>
      <c r="D78" s="171" t="s">
        <v>106</v>
      </c>
      <c r="E78" s="171"/>
      <c r="F78" s="171"/>
      <c r="G78" s="171"/>
      <c r="H78" s="171"/>
      <c r="I78" s="171"/>
      <c r="J78" s="172"/>
      <c r="K78" s="171"/>
      <c r="L78" s="171"/>
      <c r="M78" s="171"/>
      <c r="N78" s="171"/>
      <c r="O78" s="171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6">
      <c r="A79" s="130" t="s">
        <v>49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2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6">
      <c r="A80" s="171"/>
      <c r="B80" s="171"/>
      <c r="C80" s="171"/>
      <c r="D80" s="171" t="s">
        <v>106</v>
      </c>
      <c r="E80" s="171"/>
      <c r="F80" s="171"/>
      <c r="G80" s="171"/>
      <c r="H80" s="171"/>
      <c r="I80" s="171"/>
      <c r="J80" s="172"/>
      <c r="K80" s="171"/>
      <c r="L80" s="171"/>
      <c r="M80" s="171"/>
      <c r="N80" s="171"/>
      <c r="O80" s="171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6">
      <c r="A81" s="130" t="s">
        <v>50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6">
      <c r="A82" s="171"/>
      <c r="B82" s="171"/>
      <c r="C82" s="171"/>
      <c r="D82" s="171" t="s">
        <v>106</v>
      </c>
      <c r="E82" s="171"/>
      <c r="F82" s="171"/>
      <c r="G82" s="171"/>
      <c r="H82" s="171"/>
      <c r="I82" s="171"/>
      <c r="J82" s="172"/>
      <c r="K82" s="171"/>
      <c r="L82" s="171"/>
      <c r="M82" s="171"/>
      <c r="N82" s="171"/>
      <c r="O82" s="171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6">
      <c r="A83" s="130" t="s">
        <v>51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2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47.25" customHeight="1" x14ac:dyDescent="0.6">
      <c r="A84" s="239">
        <v>1</v>
      </c>
      <c r="B84" s="240" t="s">
        <v>277</v>
      </c>
      <c r="C84" s="241" t="s">
        <v>278</v>
      </c>
      <c r="D84" s="242" t="s">
        <v>98</v>
      </c>
      <c r="E84" s="243" t="s">
        <v>279</v>
      </c>
      <c r="F84" s="242"/>
      <c r="G84" s="244"/>
      <c r="H84" s="242"/>
      <c r="I84" s="245">
        <v>242854</v>
      </c>
      <c r="J84" s="246">
        <v>62127344011</v>
      </c>
      <c r="K84" s="243">
        <v>3</v>
      </c>
      <c r="L84" s="242" t="s">
        <v>280</v>
      </c>
      <c r="M84" s="247" t="s">
        <v>101</v>
      </c>
      <c r="N84" s="240" t="s">
        <v>281</v>
      </c>
      <c r="O84" s="248" t="s">
        <v>282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47.25" customHeight="1" x14ac:dyDescent="0.6">
      <c r="A85" s="249"/>
      <c r="B85" s="250"/>
      <c r="C85" s="251"/>
      <c r="D85" s="252" t="s">
        <v>98</v>
      </c>
      <c r="E85" s="253" t="s">
        <v>279</v>
      </c>
      <c r="F85" s="252"/>
      <c r="G85" s="209"/>
      <c r="H85" s="252"/>
      <c r="I85" s="250"/>
      <c r="J85" s="254" t="s">
        <v>283</v>
      </c>
      <c r="K85" s="253">
        <v>3</v>
      </c>
      <c r="L85" s="252" t="s">
        <v>284</v>
      </c>
      <c r="M85" s="255"/>
      <c r="N85" s="250"/>
      <c r="O85" s="256"/>
      <c r="P85" s="7"/>
      <c r="Q85" s="7"/>
      <c r="R85" s="7"/>
      <c r="S85" s="7"/>
      <c r="T85" s="7"/>
      <c r="U85" s="7"/>
      <c r="V85" s="140" t="s">
        <v>106</v>
      </c>
      <c r="W85" s="7"/>
      <c r="X85" s="7"/>
      <c r="Y85" s="7"/>
      <c r="Z85" s="7"/>
    </row>
    <row r="86" spans="1:26" ht="22.5" customHeight="1" x14ac:dyDescent="0.6">
      <c r="A86" s="257"/>
      <c r="B86" s="258"/>
      <c r="C86" s="259"/>
      <c r="D86" s="260" t="s">
        <v>98</v>
      </c>
      <c r="E86" s="261" t="s">
        <v>279</v>
      </c>
      <c r="F86" s="260"/>
      <c r="G86" s="262"/>
      <c r="H86" s="260"/>
      <c r="I86" s="258"/>
      <c r="J86" s="263" t="s">
        <v>285</v>
      </c>
      <c r="K86" s="261">
        <v>3</v>
      </c>
      <c r="L86" s="260" t="s">
        <v>286</v>
      </c>
      <c r="M86" s="264"/>
      <c r="N86" s="258"/>
      <c r="O86" s="265"/>
      <c r="P86" s="7"/>
      <c r="Q86" s="7"/>
      <c r="R86" s="7"/>
      <c r="S86" s="7"/>
      <c r="T86" s="7"/>
      <c r="U86" s="7"/>
      <c r="V86" s="141" t="s">
        <v>98</v>
      </c>
      <c r="W86" s="7"/>
      <c r="X86" s="7"/>
      <c r="Y86" s="7"/>
      <c r="Z86" s="7"/>
    </row>
    <row r="87" spans="1:26" ht="81.75" customHeight="1" x14ac:dyDescent="0.6">
      <c r="A87" s="266">
        <v>2</v>
      </c>
      <c r="B87" s="267" t="s">
        <v>287</v>
      </c>
      <c r="C87" s="268" t="s">
        <v>288</v>
      </c>
      <c r="D87" s="268" t="s">
        <v>98</v>
      </c>
      <c r="E87" s="261" t="s">
        <v>279</v>
      </c>
      <c r="F87" s="268"/>
      <c r="G87" s="268"/>
      <c r="H87" s="268"/>
      <c r="I87" s="269" t="s">
        <v>289</v>
      </c>
      <c r="J87" s="270">
        <v>62127321003</v>
      </c>
      <c r="K87" s="138">
        <v>3</v>
      </c>
      <c r="L87" s="271" t="s">
        <v>290</v>
      </c>
      <c r="M87" s="272" t="s">
        <v>101</v>
      </c>
      <c r="N87" s="268" t="s">
        <v>291</v>
      </c>
      <c r="O87" s="268" t="s">
        <v>282</v>
      </c>
      <c r="P87" s="7"/>
      <c r="Q87" s="7"/>
      <c r="R87" s="7"/>
      <c r="S87" s="7"/>
      <c r="T87" s="7"/>
      <c r="U87" s="7"/>
      <c r="V87" s="141" t="s">
        <v>155</v>
      </c>
      <c r="W87" s="7"/>
      <c r="X87" s="7"/>
      <c r="Y87" s="7"/>
      <c r="Z87" s="7"/>
    </row>
    <row r="88" spans="1:26" ht="73.5" customHeight="1" x14ac:dyDescent="0.6">
      <c r="A88" s="199">
        <v>3</v>
      </c>
      <c r="B88" s="273" t="s">
        <v>292</v>
      </c>
      <c r="C88" s="268" t="s">
        <v>288</v>
      </c>
      <c r="D88" s="171" t="s">
        <v>98</v>
      </c>
      <c r="E88" s="261" t="s">
        <v>279</v>
      </c>
      <c r="F88" s="171"/>
      <c r="G88" s="171"/>
      <c r="H88" s="171"/>
      <c r="I88" s="269" t="s">
        <v>289</v>
      </c>
      <c r="J88" s="270">
        <v>62127321003</v>
      </c>
      <c r="K88" s="138">
        <v>3</v>
      </c>
      <c r="L88" s="271" t="s">
        <v>290</v>
      </c>
      <c r="M88" s="272" t="s">
        <v>101</v>
      </c>
      <c r="N88" s="268" t="s">
        <v>291</v>
      </c>
      <c r="O88" s="268" t="s">
        <v>282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75" customHeight="1" x14ac:dyDescent="0.6">
      <c r="A89" s="199">
        <v>4</v>
      </c>
      <c r="B89" s="274" t="s">
        <v>293</v>
      </c>
      <c r="C89" s="268" t="s">
        <v>288</v>
      </c>
      <c r="D89" s="171" t="s">
        <v>98</v>
      </c>
      <c r="E89" s="261" t="s">
        <v>279</v>
      </c>
      <c r="F89" s="171"/>
      <c r="G89" s="171"/>
      <c r="H89" s="171"/>
      <c r="I89" s="269" t="s">
        <v>289</v>
      </c>
      <c r="J89" s="270">
        <v>62127321003</v>
      </c>
      <c r="K89" s="138">
        <v>3</v>
      </c>
      <c r="L89" s="271" t="s">
        <v>290</v>
      </c>
      <c r="M89" s="272" t="s">
        <v>101</v>
      </c>
      <c r="N89" s="268" t="s">
        <v>291</v>
      </c>
      <c r="O89" s="268" t="s">
        <v>282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84.75" customHeight="1" x14ac:dyDescent="0.6">
      <c r="A90" s="199">
        <v>5</v>
      </c>
      <c r="B90" s="274" t="s">
        <v>294</v>
      </c>
      <c r="C90" s="268" t="s">
        <v>288</v>
      </c>
      <c r="D90" s="171" t="s">
        <v>98</v>
      </c>
      <c r="E90" s="261" t="s">
        <v>279</v>
      </c>
      <c r="F90" s="171"/>
      <c r="G90" s="171"/>
      <c r="H90" s="171"/>
      <c r="I90" s="269" t="s">
        <v>289</v>
      </c>
      <c r="J90" s="270">
        <v>62127321003</v>
      </c>
      <c r="K90" s="138">
        <v>3</v>
      </c>
      <c r="L90" s="271" t="s">
        <v>290</v>
      </c>
      <c r="M90" s="272" t="s">
        <v>101</v>
      </c>
      <c r="N90" s="268" t="s">
        <v>291</v>
      </c>
      <c r="O90" s="268" t="s">
        <v>282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69.75" customHeight="1" x14ac:dyDescent="0.6">
      <c r="A91" s="199">
        <v>6</v>
      </c>
      <c r="B91" s="274" t="s">
        <v>295</v>
      </c>
      <c r="C91" s="268" t="s">
        <v>288</v>
      </c>
      <c r="D91" s="171" t="s">
        <v>98</v>
      </c>
      <c r="E91" s="261" t="s">
        <v>279</v>
      </c>
      <c r="F91" s="171"/>
      <c r="G91" s="171"/>
      <c r="H91" s="171"/>
      <c r="I91" s="269" t="s">
        <v>289</v>
      </c>
      <c r="J91" s="270">
        <v>62127321003</v>
      </c>
      <c r="K91" s="138">
        <v>3</v>
      </c>
      <c r="L91" s="271" t="s">
        <v>290</v>
      </c>
      <c r="M91" s="272" t="s">
        <v>101</v>
      </c>
      <c r="N91" s="268" t="s">
        <v>291</v>
      </c>
      <c r="O91" s="268" t="s">
        <v>282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6">
      <c r="A92" s="171"/>
      <c r="B92" s="171"/>
      <c r="C92" s="171"/>
      <c r="D92" s="171" t="s">
        <v>106</v>
      </c>
      <c r="E92" s="171"/>
      <c r="F92" s="171"/>
      <c r="G92" s="171"/>
      <c r="H92" s="171"/>
      <c r="I92" s="171"/>
      <c r="J92" s="172"/>
      <c r="K92" s="171"/>
      <c r="L92" s="171"/>
      <c r="M92" s="171"/>
      <c r="N92" s="171"/>
      <c r="O92" s="171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6">
      <c r="A93" s="130" t="s">
        <v>52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2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6">
      <c r="A94" s="171"/>
      <c r="B94" s="171"/>
      <c r="C94" s="171"/>
      <c r="D94" s="171" t="s">
        <v>106</v>
      </c>
      <c r="E94" s="171"/>
      <c r="F94" s="171"/>
      <c r="G94" s="171"/>
      <c r="H94" s="171"/>
      <c r="I94" s="171"/>
      <c r="J94" s="172"/>
      <c r="K94" s="171"/>
      <c r="L94" s="171"/>
      <c r="M94" s="171"/>
      <c r="N94" s="171"/>
      <c r="O94" s="171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6">
      <c r="A95" s="130" t="s">
        <v>53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2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s="6" customFormat="1" ht="48" customHeight="1" x14ac:dyDescent="0.6">
      <c r="A96" s="73">
        <v>1</v>
      </c>
      <c r="B96" s="159" t="s">
        <v>119</v>
      </c>
      <c r="C96" s="157" t="s">
        <v>120</v>
      </c>
      <c r="D96" s="157" t="s">
        <v>98</v>
      </c>
      <c r="E96" s="157"/>
      <c r="F96" s="157"/>
      <c r="G96" s="157"/>
      <c r="H96" s="201" t="s">
        <v>111</v>
      </c>
      <c r="I96" s="158">
        <v>23717</v>
      </c>
      <c r="J96" s="157">
        <v>61123450058</v>
      </c>
      <c r="K96" s="73">
        <v>4</v>
      </c>
      <c r="L96" s="157" t="s">
        <v>296</v>
      </c>
      <c r="M96" s="73" t="s">
        <v>101</v>
      </c>
      <c r="N96" s="157" t="s">
        <v>297</v>
      </c>
      <c r="O96" s="157" t="s">
        <v>298</v>
      </c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s="6" customFormat="1" ht="57" customHeight="1" x14ac:dyDescent="0.6">
      <c r="A97" s="73">
        <v>2</v>
      </c>
      <c r="B97" s="159" t="s">
        <v>299</v>
      </c>
      <c r="C97" s="157" t="s">
        <v>120</v>
      </c>
      <c r="D97" s="157" t="s">
        <v>98</v>
      </c>
      <c r="E97" s="157"/>
      <c r="F97" s="157"/>
      <c r="G97" s="157"/>
      <c r="H97" s="201" t="s">
        <v>111</v>
      </c>
      <c r="I97" s="158">
        <v>23717</v>
      </c>
      <c r="J97" s="157">
        <v>61123450058</v>
      </c>
      <c r="K97" s="73">
        <v>4</v>
      </c>
      <c r="L97" s="157" t="s">
        <v>296</v>
      </c>
      <c r="M97" s="73" t="s">
        <v>101</v>
      </c>
      <c r="N97" s="157" t="s">
        <v>297</v>
      </c>
      <c r="O97" s="157" t="s">
        <v>298</v>
      </c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s="6" customFormat="1" ht="81.75" customHeight="1" x14ac:dyDescent="0.6">
      <c r="A98" s="73">
        <v>3</v>
      </c>
      <c r="B98" s="159" t="s">
        <v>300</v>
      </c>
      <c r="C98" s="157" t="s">
        <v>301</v>
      </c>
      <c r="D98" s="157" t="s">
        <v>155</v>
      </c>
      <c r="E98" s="157"/>
      <c r="F98" s="157"/>
      <c r="G98" s="157"/>
      <c r="H98" s="201" t="s">
        <v>111</v>
      </c>
      <c r="I98" s="158">
        <v>23743</v>
      </c>
      <c r="J98" s="157">
        <v>62423471139</v>
      </c>
      <c r="K98" s="73">
        <v>3</v>
      </c>
      <c r="L98" s="157" t="s">
        <v>302</v>
      </c>
      <c r="M98" s="73" t="s">
        <v>101</v>
      </c>
      <c r="N98" s="157" t="s">
        <v>303</v>
      </c>
      <c r="O98" s="157" t="s">
        <v>298</v>
      </c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s="6" customFormat="1" ht="153" customHeight="1" x14ac:dyDescent="0.6">
      <c r="A99" s="73">
        <v>4</v>
      </c>
      <c r="B99" s="159" t="s">
        <v>304</v>
      </c>
      <c r="C99" s="159" t="s">
        <v>305</v>
      </c>
      <c r="D99" s="157" t="s">
        <v>98</v>
      </c>
      <c r="E99" s="201" t="s">
        <v>111</v>
      </c>
      <c r="F99" s="157"/>
      <c r="G99" s="157"/>
      <c r="H99" s="201"/>
      <c r="I99" s="158" t="s">
        <v>306</v>
      </c>
      <c r="J99" s="157">
        <v>62123440130</v>
      </c>
      <c r="K99" s="73">
        <v>3</v>
      </c>
      <c r="L99" s="157" t="s">
        <v>307</v>
      </c>
      <c r="M99" s="73" t="s">
        <v>101</v>
      </c>
      <c r="N99" s="157" t="s">
        <v>308</v>
      </c>
      <c r="O99" s="157" t="s">
        <v>298</v>
      </c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s="6" customFormat="1" ht="79.5" customHeight="1" x14ac:dyDescent="0.6">
      <c r="A100" s="73">
        <v>5</v>
      </c>
      <c r="B100" s="159" t="s">
        <v>309</v>
      </c>
      <c r="C100" s="159" t="s">
        <v>310</v>
      </c>
      <c r="D100" s="157" t="s">
        <v>98</v>
      </c>
      <c r="E100" s="157"/>
      <c r="F100" s="157"/>
      <c r="G100" s="157"/>
      <c r="H100" s="201" t="s">
        <v>111</v>
      </c>
      <c r="I100" s="158">
        <v>23692</v>
      </c>
      <c r="J100" s="157">
        <v>61123440061</v>
      </c>
      <c r="K100" s="73">
        <v>4</v>
      </c>
      <c r="L100" s="157" t="s">
        <v>311</v>
      </c>
      <c r="M100" s="73" t="s">
        <v>101</v>
      </c>
      <c r="N100" s="157" t="s">
        <v>308</v>
      </c>
      <c r="O100" s="157" t="s">
        <v>298</v>
      </c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s="6" customFormat="1" ht="72" customHeight="1" x14ac:dyDescent="0.6">
      <c r="A101" s="73">
        <v>6</v>
      </c>
      <c r="B101" s="159" t="s">
        <v>312</v>
      </c>
      <c r="C101" s="159" t="s">
        <v>313</v>
      </c>
      <c r="D101" s="157" t="s">
        <v>98</v>
      </c>
      <c r="E101" s="157"/>
      <c r="F101" s="157"/>
      <c r="G101" s="201" t="s">
        <v>111</v>
      </c>
      <c r="H101" s="201"/>
      <c r="I101" s="158">
        <v>242906</v>
      </c>
      <c r="J101" s="157">
        <v>63463825033</v>
      </c>
      <c r="K101" s="73">
        <v>2</v>
      </c>
      <c r="L101" s="157" t="s">
        <v>314</v>
      </c>
      <c r="M101" s="73" t="s">
        <v>264</v>
      </c>
      <c r="N101" s="157" t="s">
        <v>315</v>
      </c>
      <c r="O101" s="157" t="s">
        <v>298</v>
      </c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s="276" customFormat="1" ht="72" x14ac:dyDescent="0.3">
      <c r="A102" s="73">
        <v>7</v>
      </c>
      <c r="B102" s="159" t="s">
        <v>316</v>
      </c>
      <c r="C102" s="157" t="s">
        <v>317</v>
      </c>
      <c r="D102" s="157" t="s">
        <v>98</v>
      </c>
      <c r="E102" s="157"/>
      <c r="F102" s="157"/>
      <c r="G102" s="157"/>
      <c r="H102" s="201" t="s">
        <v>111</v>
      </c>
      <c r="I102" s="158">
        <v>242876</v>
      </c>
      <c r="J102" s="157">
        <v>63123471180</v>
      </c>
      <c r="K102" s="73">
        <v>2</v>
      </c>
      <c r="L102" s="275" t="s">
        <v>318</v>
      </c>
      <c r="M102" s="157" t="s">
        <v>101</v>
      </c>
      <c r="N102" s="157" t="s">
        <v>303</v>
      </c>
      <c r="O102" s="157" t="s">
        <v>298</v>
      </c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s="222" customFormat="1" ht="24" x14ac:dyDescent="0.6">
      <c r="A103" s="215"/>
      <c r="B103" s="216"/>
      <c r="C103" s="215"/>
      <c r="D103" s="217"/>
      <c r="E103" s="217"/>
      <c r="F103" s="217"/>
      <c r="G103" s="217"/>
      <c r="H103" s="218"/>
      <c r="I103" s="277"/>
      <c r="J103" s="217"/>
      <c r="K103" s="215"/>
      <c r="L103" s="217"/>
      <c r="M103" s="215"/>
      <c r="N103" s="217"/>
      <c r="O103" s="217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</row>
    <row r="104" spans="1:26" ht="24" x14ac:dyDescent="0.6">
      <c r="A104" s="171"/>
      <c r="B104" s="171"/>
      <c r="C104" s="171"/>
      <c r="D104" s="171" t="s">
        <v>106</v>
      </c>
      <c r="E104" s="171"/>
      <c r="F104" s="171"/>
      <c r="G104" s="171"/>
      <c r="H104" s="171"/>
      <c r="I104" s="171"/>
      <c r="J104" s="172"/>
      <c r="K104" s="171"/>
      <c r="L104" s="171"/>
      <c r="M104" s="171"/>
      <c r="N104" s="171"/>
      <c r="O104" s="171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130" t="s">
        <v>54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2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71"/>
      <c r="B106" s="171"/>
      <c r="C106" s="171"/>
      <c r="D106" s="171" t="s">
        <v>106</v>
      </c>
      <c r="E106" s="171"/>
      <c r="F106" s="171"/>
      <c r="G106" s="171"/>
      <c r="H106" s="171"/>
      <c r="I106" s="171"/>
      <c r="J106" s="172"/>
      <c r="K106" s="171"/>
      <c r="L106" s="171"/>
      <c r="M106" s="171"/>
      <c r="N106" s="171"/>
      <c r="O106" s="171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30" t="s">
        <v>55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2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222" customFormat="1" ht="168" x14ac:dyDescent="0.6">
      <c r="A108" s="215">
        <v>1</v>
      </c>
      <c r="B108" s="216" t="s">
        <v>319</v>
      </c>
      <c r="C108" s="215" t="s">
        <v>320</v>
      </c>
      <c r="D108" s="217" t="s">
        <v>98</v>
      </c>
      <c r="E108" s="218" t="s">
        <v>111</v>
      </c>
      <c r="F108" s="217"/>
      <c r="G108" s="217"/>
      <c r="H108" s="217"/>
      <c r="I108" s="278" t="s">
        <v>321</v>
      </c>
      <c r="J108" s="279">
        <v>61823329006</v>
      </c>
      <c r="K108" s="215">
        <v>4</v>
      </c>
      <c r="L108" s="217" t="s">
        <v>322</v>
      </c>
      <c r="M108" s="217" t="s">
        <v>101</v>
      </c>
      <c r="N108" s="217" t="s">
        <v>323</v>
      </c>
      <c r="O108" s="217" t="s">
        <v>324</v>
      </c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</row>
    <row r="109" spans="1:26" ht="72" x14ac:dyDescent="0.6">
      <c r="A109" s="133">
        <v>2</v>
      </c>
      <c r="B109" s="171" t="s">
        <v>325</v>
      </c>
      <c r="C109" s="133" t="s">
        <v>326</v>
      </c>
      <c r="D109" s="171" t="s">
        <v>98</v>
      </c>
      <c r="E109" s="171"/>
      <c r="F109" s="171"/>
      <c r="G109" s="171"/>
      <c r="H109" s="280" t="s">
        <v>111</v>
      </c>
      <c r="I109" s="74" t="s">
        <v>327</v>
      </c>
      <c r="J109" s="281">
        <v>63123322087</v>
      </c>
      <c r="K109" s="133">
        <v>2</v>
      </c>
      <c r="L109" s="171" t="s">
        <v>328</v>
      </c>
      <c r="M109" s="171" t="s">
        <v>101</v>
      </c>
      <c r="N109" s="171" t="s">
        <v>329</v>
      </c>
      <c r="O109" s="171" t="s">
        <v>324</v>
      </c>
      <c r="P109" s="7"/>
      <c r="Q109" s="7"/>
      <c r="R109" s="7"/>
      <c r="S109" s="7"/>
      <c r="T109" s="7"/>
      <c r="U109" s="7"/>
      <c r="V109" s="140" t="s">
        <v>106</v>
      </c>
      <c r="W109" s="7"/>
      <c r="X109" s="7"/>
      <c r="Y109" s="7"/>
      <c r="Z109" s="7"/>
    </row>
    <row r="110" spans="1:26" ht="24" customHeight="1" x14ac:dyDescent="0.6">
      <c r="A110" s="171"/>
      <c r="B110" s="171"/>
      <c r="C110" s="171"/>
      <c r="D110" s="171" t="s">
        <v>106</v>
      </c>
      <c r="E110" s="171"/>
      <c r="F110" s="171"/>
      <c r="G110" s="171"/>
      <c r="H110" s="171"/>
      <c r="I110" s="171"/>
      <c r="J110" s="172"/>
      <c r="K110" s="171"/>
      <c r="L110" s="171"/>
      <c r="M110" s="171"/>
      <c r="N110" s="171"/>
      <c r="O110" s="171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130" t="s">
        <v>56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2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71"/>
      <c r="B112" s="171"/>
      <c r="C112" s="171"/>
      <c r="D112" s="171" t="s">
        <v>106</v>
      </c>
      <c r="E112" s="171"/>
      <c r="F112" s="171"/>
      <c r="G112" s="171"/>
      <c r="H112" s="171"/>
      <c r="I112" s="171"/>
      <c r="J112" s="172"/>
      <c r="K112" s="171"/>
      <c r="L112" s="171"/>
      <c r="M112" s="171"/>
      <c r="N112" s="171"/>
      <c r="O112" s="171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71"/>
      <c r="B113" s="171"/>
      <c r="C113" s="171"/>
      <c r="D113" s="171" t="s">
        <v>106</v>
      </c>
      <c r="E113" s="171"/>
      <c r="F113" s="171"/>
      <c r="G113" s="171"/>
      <c r="H113" s="171"/>
      <c r="I113" s="171"/>
      <c r="J113" s="172"/>
      <c r="K113" s="171"/>
      <c r="L113" s="171"/>
      <c r="M113" s="171"/>
      <c r="N113" s="171"/>
      <c r="O113" s="171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71"/>
      <c r="B114" s="171"/>
      <c r="C114" s="171"/>
      <c r="D114" s="171" t="s">
        <v>106</v>
      </c>
      <c r="E114" s="171"/>
      <c r="F114" s="171"/>
      <c r="G114" s="171"/>
      <c r="H114" s="171"/>
      <c r="I114" s="171"/>
      <c r="J114" s="172"/>
      <c r="K114" s="171"/>
      <c r="L114" s="171"/>
      <c r="M114" s="171"/>
      <c r="N114" s="171"/>
      <c r="O114" s="171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171"/>
      <c r="B115" s="171"/>
      <c r="C115" s="171"/>
      <c r="D115" s="171" t="s">
        <v>106</v>
      </c>
      <c r="E115" s="171"/>
      <c r="F115" s="171"/>
      <c r="G115" s="171"/>
      <c r="H115" s="171"/>
      <c r="I115" s="171"/>
      <c r="J115" s="172"/>
      <c r="K115" s="171"/>
      <c r="L115" s="171"/>
      <c r="M115" s="171"/>
      <c r="N115" s="171"/>
      <c r="O115" s="171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171"/>
      <c r="B116" s="171"/>
      <c r="C116" s="171"/>
      <c r="D116" s="171" t="s">
        <v>106</v>
      </c>
      <c r="E116" s="171"/>
      <c r="F116" s="171"/>
      <c r="G116" s="171"/>
      <c r="H116" s="171"/>
      <c r="I116" s="171"/>
      <c r="J116" s="172"/>
      <c r="K116" s="171"/>
      <c r="L116" s="171"/>
      <c r="M116" s="171"/>
      <c r="N116" s="171"/>
      <c r="O116" s="171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71"/>
      <c r="B117" s="171"/>
      <c r="C117" s="171"/>
      <c r="D117" s="171" t="s">
        <v>106</v>
      </c>
      <c r="E117" s="171"/>
      <c r="F117" s="171"/>
      <c r="G117" s="171"/>
      <c r="H117" s="171"/>
      <c r="I117" s="171"/>
      <c r="J117" s="172"/>
      <c r="K117" s="171"/>
      <c r="L117" s="171"/>
      <c r="M117" s="171"/>
      <c r="N117" s="171"/>
      <c r="O117" s="171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171"/>
      <c r="B118" s="171"/>
      <c r="C118" s="171"/>
      <c r="D118" s="171" t="s">
        <v>106</v>
      </c>
      <c r="E118" s="171"/>
      <c r="F118" s="171"/>
      <c r="G118" s="171"/>
      <c r="H118" s="171"/>
      <c r="I118" s="171"/>
      <c r="J118" s="172"/>
      <c r="K118" s="171"/>
      <c r="L118" s="171"/>
      <c r="M118" s="171"/>
      <c r="N118" s="171"/>
      <c r="O118" s="171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71"/>
      <c r="B119" s="171"/>
      <c r="C119" s="171"/>
      <c r="D119" s="171" t="s">
        <v>106</v>
      </c>
      <c r="E119" s="171"/>
      <c r="F119" s="171"/>
      <c r="G119" s="171"/>
      <c r="H119" s="171"/>
      <c r="I119" s="171"/>
      <c r="J119" s="172"/>
      <c r="K119" s="171"/>
      <c r="L119" s="171"/>
      <c r="M119" s="171"/>
      <c r="N119" s="171"/>
      <c r="O119" s="171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171"/>
      <c r="B120" s="171"/>
      <c r="C120" s="171"/>
      <c r="D120" s="171" t="s">
        <v>106</v>
      </c>
      <c r="E120" s="171"/>
      <c r="F120" s="171"/>
      <c r="G120" s="171"/>
      <c r="H120" s="171"/>
      <c r="I120" s="171"/>
      <c r="J120" s="172"/>
      <c r="K120" s="171"/>
      <c r="L120" s="171"/>
      <c r="M120" s="171"/>
      <c r="N120" s="171"/>
      <c r="O120" s="171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171"/>
      <c r="B121" s="171"/>
      <c r="C121" s="171"/>
      <c r="D121" s="171" t="s">
        <v>106</v>
      </c>
      <c r="E121" s="171"/>
      <c r="F121" s="171"/>
      <c r="G121" s="171"/>
      <c r="H121" s="171"/>
      <c r="I121" s="171"/>
      <c r="J121" s="172"/>
      <c r="K121" s="171"/>
      <c r="L121" s="171"/>
      <c r="M121" s="171"/>
      <c r="N121" s="171"/>
      <c r="O121" s="171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71"/>
      <c r="B122" s="171"/>
      <c r="C122" s="171"/>
      <c r="D122" s="171" t="s">
        <v>106</v>
      </c>
      <c r="E122" s="171"/>
      <c r="F122" s="171"/>
      <c r="G122" s="171"/>
      <c r="H122" s="171"/>
      <c r="I122" s="171"/>
      <c r="J122" s="172"/>
      <c r="K122" s="171"/>
      <c r="L122" s="171"/>
      <c r="M122" s="171"/>
      <c r="N122" s="171"/>
      <c r="O122" s="171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71"/>
      <c r="B123" s="171"/>
      <c r="C123" s="171"/>
      <c r="D123" s="171" t="s">
        <v>106</v>
      </c>
      <c r="E123" s="171"/>
      <c r="F123" s="171"/>
      <c r="G123" s="171"/>
      <c r="H123" s="171"/>
      <c r="I123" s="171"/>
      <c r="J123" s="172"/>
      <c r="K123" s="171"/>
      <c r="L123" s="171"/>
      <c r="M123" s="171"/>
      <c r="N123" s="171"/>
      <c r="O123" s="171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71"/>
      <c r="B124" s="171"/>
      <c r="C124" s="171"/>
      <c r="D124" s="171" t="s">
        <v>106</v>
      </c>
      <c r="E124" s="171"/>
      <c r="F124" s="171"/>
      <c r="G124" s="171"/>
      <c r="H124" s="171"/>
      <c r="I124" s="171"/>
      <c r="J124" s="172"/>
      <c r="K124" s="171"/>
      <c r="L124" s="171"/>
      <c r="M124" s="171"/>
      <c r="N124" s="171"/>
      <c r="O124" s="171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71"/>
      <c r="B125" s="171"/>
      <c r="C125" s="171"/>
      <c r="D125" s="171" t="s">
        <v>106</v>
      </c>
      <c r="E125" s="171"/>
      <c r="F125" s="171"/>
      <c r="G125" s="171"/>
      <c r="H125" s="171"/>
      <c r="I125" s="171"/>
      <c r="J125" s="172"/>
      <c r="K125" s="171"/>
      <c r="L125" s="171"/>
      <c r="M125" s="171"/>
      <c r="N125" s="171"/>
      <c r="O125" s="171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71"/>
      <c r="B126" s="171"/>
      <c r="C126" s="171"/>
      <c r="D126" s="171" t="s">
        <v>106</v>
      </c>
      <c r="E126" s="171"/>
      <c r="F126" s="171"/>
      <c r="G126" s="171"/>
      <c r="H126" s="171"/>
      <c r="I126" s="171"/>
      <c r="J126" s="172"/>
      <c r="K126" s="171"/>
      <c r="L126" s="171"/>
      <c r="M126" s="171"/>
      <c r="N126" s="171"/>
      <c r="O126" s="171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71"/>
      <c r="B127" s="171"/>
      <c r="C127" s="171"/>
      <c r="D127" s="171" t="s">
        <v>106</v>
      </c>
      <c r="E127" s="171"/>
      <c r="F127" s="171"/>
      <c r="G127" s="171"/>
      <c r="H127" s="171"/>
      <c r="I127" s="171"/>
      <c r="J127" s="172"/>
      <c r="K127" s="171"/>
      <c r="L127" s="171"/>
      <c r="M127" s="171"/>
      <c r="N127" s="171"/>
      <c r="O127" s="171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171"/>
      <c r="B128" s="171"/>
      <c r="C128" s="171"/>
      <c r="D128" s="171" t="s">
        <v>106</v>
      </c>
      <c r="E128" s="171"/>
      <c r="F128" s="171"/>
      <c r="G128" s="171"/>
      <c r="H128" s="171"/>
      <c r="I128" s="171"/>
      <c r="J128" s="172"/>
      <c r="K128" s="171"/>
      <c r="L128" s="171"/>
      <c r="M128" s="171"/>
      <c r="N128" s="171"/>
      <c r="O128" s="171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71"/>
      <c r="B129" s="171"/>
      <c r="C129" s="171"/>
      <c r="D129" s="171" t="s">
        <v>106</v>
      </c>
      <c r="E129" s="171"/>
      <c r="F129" s="171"/>
      <c r="G129" s="171"/>
      <c r="H129" s="171"/>
      <c r="I129" s="171"/>
      <c r="J129" s="172"/>
      <c r="K129" s="171"/>
      <c r="L129" s="171"/>
      <c r="M129" s="171"/>
      <c r="N129" s="171"/>
      <c r="O129" s="171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71"/>
      <c r="B130" s="171"/>
      <c r="C130" s="171"/>
      <c r="D130" s="171" t="s">
        <v>106</v>
      </c>
      <c r="E130" s="171"/>
      <c r="F130" s="171"/>
      <c r="G130" s="171"/>
      <c r="H130" s="171"/>
      <c r="I130" s="171"/>
      <c r="J130" s="172"/>
      <c r="K130" s="171"/>
      <c r="L130" s="171"/>
      <c r="M130" s="171"/>
      <c r="N130" s="171"/>
      <c r="O130" s="171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71"/>
      <c r="B131" s="171"/>
      <c r="C131" s="171"/>
      <c r="D131" s="171" t="s">
        <v>106</v>
      </c>
      <c r="E131" s="171"/>
      <c r="F131" s="171"/>
      <c r="G131" s="171"/>
      <c r="H131" s="171"/>
      <c r="I131" s="171"/>
      <c r="J131" s="172"/>
      <c r="K131" s="171"/>
      <c r="L131" s="171"/>
      <c r="M131" s="171"/>
      <c r="N131" s="171"/>
      <c r="O131" s="171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71"/>
      <c r="B132" s="171"/>
      <c r="C132" s="171"/>
      <c r="D132" s="171" t="s">
        <v>106</v>
      </c>
      <c r="E132" s="171"/>
      <c r="F132" s="171"/>
      <c r="G132" s="171"/>
      <c r="H132" s="171"/>
      <c r="I132" s="171"/>
      <c r="J132" s="172"/>
      <c r="K132" s="171"/>
      <c r="L132" s="171"/>
      <c r="M132" s="171"/>
      <c r="N132" s="171"/>
      <c r="O132" s="171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171"/>
      <c r="B133" s="171"/>
      <c r="C133" s="171"/>
      <c r="D133" s="171" t="s">
        <v>106</v>
      </c>
      <c r="E133" s="171"/>
      <c r="F133" s="171"/>
      <c r="G133" s="171"/>
      <c r="H133" s="171"/>
      <c r="I133" s="171"/>
      <c r="J133" s="172"/>
      <c r="K133" s="171"/>
      <c r="L133" s="171"/>
      <c r="M133" s="171"/>
      <c r="N133" s="171"/>
      <c r="O133" s="171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71"/>
      <c r="B134" s="171"/>
      <c r="C134" s="171"/>
      <c r="D134" s="171" t="s">
        <v>106</v>
      </c>
      <c r="E134" s="171"/>
      <c r="F134" s="171"/>
      <c r="G134" s="171"/>
      <c r="H134" s="171"/>
      <c r="I134" s="171"/>
      <c r="J134" s="172"/>
      <c r="K134" s="171"/>
      <c r="L134" s="171"/>
      <c r="M134" s="171"/>
      <c r="N134" s="171"/>
      <c r="O134" s="171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71"/>
      <c r="B135" s="171"/>
      <c r="C135" s="171"/>
      <c r="D135" s="171" t="s">
        <v>106</v>
      </c>
      <c r="E135" s="171"/>
      <c r="F135" s="171"/>
      <c r="G135" s="171"/>
      <c r="H135" s="171"/>
      <c r="I135" s="171"/>
      <c r="J135" s="172"/>
      <c r="K135" s="171"/>
      <c r="L135" s="171"/>
      <c r="M135" s="171"/>
      <c r="N135" s="171"/>
      <c r="O135" s="171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171"/>
      <c r="B136" s="171"/>
      <c r="C136" s="171"/>
      <c r="D136" s="171" t="s">
        <v>106</v>
      </c>
      <c r="E136" s="171"/>
      <c r="F136" s="171"/>
      <c r="G136" s="171"/>
      <c r="H136" s="171"/>
      <c r="I136" s="171"/>
      <c r="J136" s="172"/>
      <c r="K136" s="171"/>
      <c r="L136" s="171"/>
      <c r="M136" s="171"/>
      <c r="N136" s="171"/>
      <c r="O136" s="171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171"/>
      <c r="B137" s="171"/>
      <c r="C137" s="171"/>
      <c r="D137" s="171" t="s">
        <v>106</v>
      </c>
      <c r="E137" s="171"/>
      <c r="F137" s="171"/>
      <c r="G137" s="171"/>
      <c r="H137" s="171"/>
      <c r="I137" s="171"/>
      <c r="J137" s="172"/>
      <c r="K137" s="171"/>
      <c r="L137" s="171"/>
      <c r="M137" s="171"/>
      <c r="N137" s="171"/>
      <c r="O137" s="17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71"/>
      <c r="B138" s="171"/>
      <c r="C138" s="171"/>
      <c r="D138" s="171" t="s">
        <v>106</v>
      </c>
      <c r="E138" s="171"/>
      <c r="F138" s="171"/>
      <c r="G138" s="171"/>
      <c r="H138" s="171"/>
      <c r="I138" s="171"/>
      <c r="J138" s="172"/>
      <c r="K138" s="171"/>
      <c r="L138" s="171"/>
      <c r="M138" s="171"/>
      <c r="N138" s="171"/>
      <c r="O138" s="171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71"/>
      <c r="B139" s="171"/>
      <c r="C139" s="171"/>
      <c r="D139" s="171" t="s">
        <v>106</v>
      </c>
      <c r="E139" s="171"/>
      <c r="F139" s="171"/>
      <c r="G139" s="171"/>
      <c r="H139" s="171"/>
      <c r="I139" s="171"/>
      <c r="J139" s="172"/>
      <c r="K139" s="171"/>
      <c r="L139" s="171"/>
      <c r="M139" s="171"/>
      <c r="N139" s="171"/>
      <c r="O139" s="171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71"/>
      <c r="B140" s="171"/>
      <c r="C140" s="171"/>
      <c r="D140" s="171" t="s">
        <v>106</v>
      </c>
      <c r="E140" s="171"/>
      <c r="F140" s="171"/>
      <c r="G140" s="171"/>
      <c r="H140" s="171"/>
      <c r="I140" s="171"/>
      <c r="J140" s="172"/>
      <c r="K140" s="171"/>
      <c r="L140" s="171"/>
      <c r="M140" s="171"/>
      <c r="N140" s="171"/>
      <c r="O140" s="17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71"/>
      <c r="B141" s="171"/>
      <c r="C141" s="171"/>
      <c r="D141" s="171" t="s">
        <v>106</v>
      </c>
      <c r="E141" s="171"/>
      <c r="F141" s="171"/>
      <c r="G141" s="171"/>
      <c r="H141" s="171"/>
      <c r="I141" s="171"/>
      <c r="J141" s="172"/>
      <c r="K141" s="171"/>
      <c r="L141" s="171"/>
      <c r="M141" s="171"/>
      <c r="N141" s="171"/>
      <c r="O141" s="171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71"/>
      <c r="B142" s="171"/>
      <c r="C142" s="171"/>
      <c r="D142" s="171" t="s">
        <v>106</v>
      </c>
      <c r="E142" s="171"/>
      <c r="F142" s="171"/>
      <c r="G142" s="171"/>
      <c r="H142" s="171"/>
      <c r="I142" s="171"/>
      <c r="J142" s="172"/>
      <c r="K142" s="171"/>
      <c r="L142" s="171"/>
      <c r="M142" s="171"/>
      <c r="N142" s="171"/>
      <c r="O142" s="17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71"/>
      <c r="B143" s="171"/>
      <c r="C143" s="171"/>
      <c r="D143" s="171" t="s">
        <v>106</v>
      </c>
      <c r="E143" s="171"/>
      <c r="F143" s="171"/>
      <c r="G143" s="171"/>
      <c r="H143" s="171"/>
      <c r="I143" s="171"/>
      <c r="J143" s="172"/>
      <c r="K143" s="171"/>
      <c r="L143" s="171"/>
      <c r="M143" s="171"/>
      <c r="N143" s="171"/>
      <c r="O143" s="171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71"/>
      <c r="B144" s="171"/>
      <c r="C144" s="171"/>
      <c r="D144" s="171" t="s">
        <v>106</v>
      </c>
      <c r="E144" s="171"/>
      <c r="F144" s="171"/>
      <c r="G144" s="171"/>
      <c r="H144" s="171"/>
      <c r="I144" s="171"/>
      <c r="J144" s="172"/>
      <c r="K144" s="171"/>
      <c r="L144" s="171"/>
      <c r="M144" s="171"/>
      <c r="N144" s="171"/>
      <c r="O144" s="17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71"/>
      <c r="B145" s="171"/>
      <c r="C145" s="171"/>
      <c r="D145" s="171" t="s">
        <v>106</v>
      </c>
      <c r="E145" s="171"/>
      <c r="F145" s="171"/>
      <c r="G145" s="171"/>
      <c r="H145" s="171"/>
      <c r="I145" s="171"/>
      <c r="J145" s="172"/>
      <c r="K145" s="171"/>
      <c r="L145" s="171"/>
      <c r="M145" s="171"/>
      <c r="N145" s="171"/>
      <c r="O145" s="171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71"/>
      <c r="B146" s="171"/>
      <c r="C146" s="171"/>
      <c r="D146" s="171" t="s">
        <v>106</v>
      </c>
      <c r="E146" s="171"/>
      <c r="F146" s="171"/>
      <c r="G146" s="171"/>
      <c r="H146" s="171"/>
      <c r="I146" s="171"/>
      <c r="J146" s="172"/>
      <c r="K146" s="171"/>
      <c r="L146" s="171"/>
      <c r="M146" s="171"/>
      <c r="N146" s="171"/>
      <c r="O146" s="171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71"/>
      <c r="B147" s="171"/>
      <c r="C147" s="171"/>
      <c r="D147" s="171" t="s">
        <v>106</v>
      </c>
      <c r="E147" s="171"/>
      <c r="F147" s="171"/>
      <c r="G147" s="171"/>
      <c r="H147" s="171"/>
      <c r="I147" s="171"/>
      <c r="J147" s="172"/>
      <c r="K147" s="171"/>
      <c r="L147" s="171"/>
      <c r="M147" s="171"/>
      <c r="N147" s="171"/>
      <c r="O147" s="171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71"/>
      <c r="B148" s="171"/>
      <c r="C148" s="171"/>
      <c r="D148" s="171" t="s">
        <v>106</v>
      </c>
      <c r="E148" s="171"/>
      <c r="F148" s="171"/>
      <c r="G148" s="171"/>
      <c r="H148" s="171"/>
      <c r="I148" s="171"/>
      <c r="J148" s="172"/>
      <c r="K148" s="171"/>
      <c r="L148" s="171"/>
      <c r="M148" s="171"/>
      <c r="N148" s="171"/>
      <c r="O148" s="171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71"/>
      <c r="B149" s="171"/>
      <c r="C149" s="171"/>
      <c r="D149" s="171" t="s">
        <v>106</v>
      </c>
      <c r="E149" s="171"/>
      <c r="F149" s="171"/>
      <c r="G149" s="171"/>
      <c r="H149" s="171"/>
      <c r="I149" s="171"/>
      <c r="J149" s="172"/>
      <c r="K149" s="171"/>
      <c r="L149" s="171"/>
      <c r="M149" s="171"/>
      <c r="N149" s="171"/>
      <c r="O149" s="171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71"/>
      <c r="B150" s="171"/>
      <c r="C150" s="171"/>
      <c r="D150" s="171" t="s">
        <v>106</v>
      </c>
      <c r="E150" s="171"/>
      <c r="F150" s="171"/>
      <c r="G150" s="171"/>
      <c r="H150" s="171"/>
      <c r="I150" s="171"/>
      <c r="J150" s="172"/>
      <c r="K150" s="171"/>
      <c r="L150" s="171"/>
      <c r="M150" s="171"/>
      <c r="N150" s="171"/>
      <c r="O150" s="17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71"/>
      <c r="B151" s="171"/>
      <c r="C151" s="171"/>
      <c r="D151" s="171" t="s">
        <v>106</v>
      </c>
      <c r="E151" s="171"/>
      <c r="F151" s="171"/>
      <c r="G151" s="171"/>
      <c r="H151" s="171"/>
      <c r="I151" s="171"/>
      <c r="J151" s="172"/>
      <c r="K151" s="171"/>
      <c r="L151" s="171"/>
      <c r="M151" s="171"/>
      <c r="N151" s="171"/>
      <c r="O151" s="171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71"/>
      <c r="B152" s="171"/>
      <c r="C152" s="171"/>
      <c r="D152" s="171" t="s">
        <v>106</v>
      </c>
      <c r="E152" s="171"/>
      <c r="F152" s="171"/>
      <c r="G152" s="171"/>
      <c r="H152" s="171"/>
      <c r="I152" s="171"/>
      <c r="J152" s="172"/>
      <c r="K152" s="171"/>
      <c r="L152" s="171"/>
      <c r="M152" s="171"/>
      <c r="N152" s="171"/>
      <c r="O152" s="171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71"/>
      <c r="B153" s="171"/>
      <c r="C153" s="171"/>
      <c r="D153" s="171" t="s">
        <v>106</v>
      </c>
      <c r="E153" s="171"/>
      <c r="F153" s="171"/>
      <c r="G153" s="171"/>
      <c r="H153" s="171"/>
      <c r="I153" s="171"/>
      <c r="J153" s="172"/>
      <c r="K153" s="171"/>
      <c r="L153" s="171"/>
      <c r="M153" s="171"/>
      <c r="N153" s="171"/>
      <c r="O153" s="171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71"/>
      <c r="B154" s="171"/>
      <c r="C154" s="171"/>
      <c r="D154" s="171" t="s">
        <v>106</v>
      </c>
      <c r="E154" s="171"/>
      <c r="F154" s="171"/>
      <c r="G154" s="171"/>
      <c r="H154" s="171"/>
      <c r="I154" s="171"/>
      <c r="J154" s="172"/>
      <c r="K154" s="171"/>
      <c r="L154" s="171"/>
      <c r="M154" s="171"/>
      <c r="N154" s="171"/>
      <c r="O154" s="17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71"/>
      <c r="B155" s="171"/>
      <c r="C155" s="171"/>
      <c r="D155" s="171" t="s">
        <v>106</v>
      </c>
      <c r="E155" s="171"/>
      <c r="F155" s="171"/>
      <c r="G155" s="171"/>
      <c r="H155" s="171"/>
      <c r="I155" s="171"/>
      <c r="J155" s="172"/>
      <c r="K155" s="171"/>
      <c r="L155" s="171"/>
      <c r="M155" s="171"/>
      <c r="N155" s="171"/>
      <c r="O155" s="171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71"/>
      <c r="B156" s="171"/>
      <c r="C156" s="171"/>
      <c r="D156" s="171" t="s">
        <v>106</v>
      </c>
      <c r="E156" s="171"/>
      <c r="F156" s="171"/>
      <c r="G156" s="171"/>
      <c r="H156" s="171"/>
      <c r="I156" s="171"/>
      <c r="J156" s="172"/>
      <c r="K156" s="171"/>
      <c r="L156" s="171"/>
      <c r="M156" s="171"/>
      <c r="N156" s="171"/>
      <c r="O156" s="171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71"/>
      <c r="B157" s="171"/>
      <c r="C157" s="171"/>
      <c r="D157" s="171" t="s">
        <v>106</v>
      </c>
      <c r="E157" s="171"/>
      <c r="F157" s="171"/>
      <c r="G157" s="171"/>
      <c r="H157" s="171"/>
      <c r="I157" s="171"/>
      <c r="J157" s="172"/>
      <c r="K157" s="171"/>
      <c r="L157" s="171"/>
      <c r="M157" s="171"/>
      <c r="N157" s="171"/>
      <c r="O157" s="171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71"/>
      <c r="B158" s="171"/>
      <c r="C158" s="171"/>
      <c r="D158" s="171" t="s">
        <v>106</v>
      </c>
      <c r="E158" s="171"/>
      <c r="F158" s="171"/>
      <c r="G158" s="171"/>
      <c r="H158" s="171"/>
      <c r="I158" s="171"/>
      <c r="J158" s="172"/>
      <c r="K158" s="171"/>
      <c r="L158" s="171"/>
      <c r="M158" s="171"/>
      <c r="N158" s="171"/>
      <c r="O158" s="17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71"/>
      <c r="B159" s="171"/>
      <c r="C159" s="171"/>
      <c r="D159" s="171" t="s">
        <v>106</v>
      </c>
      <c r="E159" s="171"/>
      <c r="F159" s="171"/>
      <c r="G159" s="171"/>
      <c r="H159" s="171"/>
      <c r="I159" s="171"/>
      <c r="J159" s="172"/>
      <c r="K159" s="171"/>
      <c r="L159" s="171"/>
      <c r="M159" s="171"/>
      <c r="N159" s="171"/>
      <c r="O159" s="171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71"/>
      <c r="B160" s="171"/>
      <c r="C160" s="171"/>
      <c r="D160" s="171" t="s">
        <v>106</v>
      </c>
      <c r="E160" s="171"/>
      <c r="F160" s="171"/>
      <c r="G160" s="171"/>
      <c r="H160" s="171"/>
      <c r="I160" s="171"/>
      <c r="J160" s="172"/>
      <c r="K160" s="171"/>
      <c r="L160" s="171"/>
      <c r="M160" s="171"/>
      <c r="N160" s="171"/>
      <c r="O160" s="17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71"/>
      <c r="B161" s="171"/>
      <c r="C161" s="171"/>
      <c r="D161" s="171" t="s">
        <v>106</v>
      </c>
      <c r="E161" s="171"/>
      <c r="F161" s="171"/>
      <c r="G161" s="171"/>
      <c r="H161" s="171"/>
      <c r="I161" s="171"/>
      <c r="J161" s="172"/>
      <c r="K161" s="171"/>
      <c r="L161" s="171"/>
      <c r="M161" s="171"/>
      <c r="N161" s="171"/>
      <c r="O161" s="171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71"/>
      <c r="B162" s="171"/>
      <c r="C162" s="171"/>
      <c r="D162" s="171" t="s">
        <v>106</v>
      </c>
      <c r="E162" s="171"/>
      <c r="F162" s="171"/>
      <c r="G162" s="171"/>
      <c r="H162" s="171"/>
      <c r="I162" s="171"/>
      <c r="J162" s="172"/>
      <c r="K162" s="171"/>
      <c r="L162" s="171"/>
      <c r="M162" s="171"/>
      <c r="N162" s="171"/>
      <c r="O162" s="17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71"/>
      <c r="B163" s="171"/>
      <c r="C163" s="171"/>
      <c r="D163" s="171" t="s">
        <v>106</v>
      </c>
      <c r="E163" s="171"/>
      <c r="F163" s="171"/>
      <c r="G163" s="171"/>
      <c r="H163" s="171"/>
      <c r="I163" s="171"/>
      <c r="J163" s="172"/>
      <c r="K163" s="171"/>
      <c r="L163" s="171"/>
      <c r="M163" s="171"/>
      <c r="N163" s="171"/>
      <c r="O163" s="17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71"/>
      <c r="B164" s="171"/>
      <c r="C164" s="171"/>
      <c r="D164" s="171" t="s">
        <v>106</v>
      </c>
      <c r="E164" s="171"/>
      <c r="F164" s="171"/>
      <c r="G164" s="171"/>
      <c r="H164" s="171"/>
      <c r="I164" s="171"/>
      <c r="J164" s="172"/>
      <c r="K164" s="171"/>
      <c r="L164" s="171"/>
      <c r="M164" s="171"/>
      <c r="N164" s="171"/>
      <c r="O164" s="17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71"/>
      <c r="B165" s="171"/>
      <c r="C165" s="171"/>
      <c r="D165" s="171" t="s">
        <v>106</v>
      </c>
      <c r="E165" s="171"/>
      <c r="F165" s="171"/>
      <c r="G165" s="171"/>
      <c r="H165" s="171"/>
      <c r="I165" s="171"/>
      <c r="J165" s="172"/>
      <c r="K165" s="171"/>
      <c r="L165" s="171"/>
      <c r="M165" s="171"/>
      <c r="N165" s="171"/>
      <c r="O165" s="17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71"/>
      <c r="B166" s="171"/>
      <c r="C166" s="171"/>
      <c r="D166" s="171" t="s">
        <v>106</v>
      </c>
      <c r="E166" s="171"/>
      <c r="F166" s="171"/>
      <c r="G166" s="171"/>
      <c r="H166" s="171"/>
      <c r="I166" s="171"/>
      <c r="J166" s="172"/>
      <c r="K166" s="171"/>
      <c r="L166" s="171"/>
      <c r="M166" s="171"/>
      <c r="N166" s="171"/>
      <c r="O166" s="17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71"/>
      <c r="B167" s="171"/>
      <c r="C167" s="171"/>
      <c r="D167" s="171" t="s">
        <v>106</v>
      </c>
      <c r="E167" s="171"/>
      <c r="F167" s="171"/>
      <c r="G167" s="171"/>
      <c r="H167" s="171"/>
      <c r="I167" s="171"/>
      <c r="J167" s="172"/>
      <c r="K167" s="171"/>
      <c r="L167" s="171"/>
      <c r="M167" s="171"/>
      <c r="N167" s="171"/>
      <c r="O167" s="17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71"/>
      <c r="B168" s="171"/>
      <c r="C168" s="171"/>
      <c r="D168" s="171" t="s">
        <v>106</v>
      </c>
      <c r="E168" s="171"/>
      <c r="F168" s="171"/>
      <c r="G168" s="171"/>
      <c r="H168" s="171"/>
      <c r="I168" s="171"/>
      <c r="J168" s="172"/>
      <c r="K168" s="171"/>
      <c r="L168" s="171"/>
      <c r="M168" s="171"/>
      <c r="N168" s="171"/>
      <c r="O168" s="171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71"/>
      <c r="B169" s="171"/>
      <c r="C169" s="171"/>
      <c r="D169" s="171" t="s">
        <v>106</v>
      </c>
      <c r="E169" s="171"/>
      <c r="F169" s="171"/>
      <c r="G169" s="171"/>
      <c r="H169" s="171"/>
      <c r="I169" s="171"/>
      <c r="J169" s="172"/>
      <c r="K169" s="171"/>
      <c r="L169" s="171"/>
      <c r="M169" s="171"/>
      <c r="N169" s="171"/>
      <c r="O169" s="17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71"/>
      <c r="B170" s="171"/>
      <c r="C170" s="171"/>
      <c r="D170" s="171" t="s">
        <v>106</v>
      </c>
      <c r="E170" s="171"/>
      <c r="F170" s="171"/>
      <c r="G170" s="171"/>
      <c r="H170" s="171"/>
      <c r="I170" s="171"/>
      <c r="J170" s="172"/>
      <c r="K170" s="171"/>
      <c r="L170" s="171"/>
      <c r="M170" s="171"/>
      <c r="N170" s="171"/>
      <c r="O170" s="17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71"/>
      <c r="B171" s="171"/>
      <c r="C171" s="171"/>
      <c r="D171" s="171" t="s">
        <v>106</v>
      </c>
      <c r="E171" s="171"/>
      <c r="F171" s="171"/>
      <c r="G171" s="171"/>
      <c r="H171" s="171"/>
      <c r="I171" s="171"/>
      <c r="J171" s="172"/>
      <c r="K171" s="171"/>
      <c r="L171" s="171"/>
      <c r="M171" s="171"/>
      <c r="N171" s="171"/>
      <c r="O171" s="17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71"/>
      <c r="B172" s="171"/>
      <c r="C172" s="171"/>
      <c r="D172" s="171" t="s">
        <v>106</v>
      </c>
      <c r="E172" s="171"/>
      <c r="F172" s="171"/>
      <c r="G172" s="171"/>
      <c r="H172" s="171"/>
      <c r="I172" s="171"/>
      <c r="J172" s="172"/>
      <c r="K172" s="171"/>
      <c r="L172" s="171"/>
      <c r="M172" s="171"/>
      <c r="N172" s="171"/>
      <c r="O172" s="17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71"/>
      <c r="B173" s="171"/>
      <c r="C173" s="171"/>
      <c r="D173" s="171" t="s">
        <v>106</v>
      </c>
      <c r="E173" s="171"/>
      <c r="F173" s="171"/>
      <c r="G173" s="171"/>
      <c r="H173" s="171"/>
      <c r="I173" s="171"/>
      <c r="J173" s="172"/>
      <c r="K173" s="171"/>
      <c r="L173" s="171"/>
      <c r="M173" s="171"/>
      <c r="N173" s="171"/>
      <c r="O173" s="17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71"/>
      <c r="B174" s="171"/>
      <c r="C174" s="171"/>
      <c r="D174" s="171" t="s">
        <v>106</v>
      </c>
      <c r="E174" s="171"/>
      <c r="F174" s="171"/>
      <c r="G174" s="171"/>
      <c r="H174" s="171"/>
      <c r="I174" s="171"/>
      <c r="J174" s="172"/>
      <c r="K174" s="171"/>
      <c r="L174" s="171"/>
      <c r="M174" s="171"/>
      <c r="N174" s="171"/>
      <c r="O174" s="17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71"/>
      <c r="B175" s="171"/>
      <c r="C175" s="171"/>
      <c r="D175" s="171" t="s">
        <v>106</v>
      </c>
      <c r="E175" s="171"/>
      <c r="F175" s="171"/>
      <c r="G175" s="171"/>
      <c r="H175" s="171"/>
      <c r="I175" s="171"/>
      <c r="J175" s="172"/>
      <c r="K175" s="171"/>
      <c r="L175" s="171"/>
      <c r="M175" s="171"/>
      <c r="N175" s="171"/>
      <c r="O175" s="17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71"/>
      <c r="B176" s="171"/>
      <c r="C176" s="171"/>
      <c r="D176" s="171" t="s">
        <v>106</v>
      </c>
      <c r="E176" s="171"/>
      <c r="F176" s="171"/>
      <c r="G176" s="171"/>
      <c r="H176" s="171"/>
      <c r="I176" s="171"/>
      <c r="J176" s="172"/>
      <c r="K176" s="171"/>
      <c r="L176" s="171"/>
      <c r="M176" s="171"/>
      <c r="N176" s="171"/>
      <c r="O176" s="17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71"/>
      <c r="B177" s="171"/>
      <c r="C177" s="171"/>
      <c r="D177" s="171" t="s">
        <v>106</v>
      </c>
      <c r="E177" s="171"/>
      <c r="F177" s="171"/>
      <c r="G177" s="171"/>
      <c r="H177" s="171"/>
      <c r="I177" s="171"/>
      <c r="J177" s="172"/>
      <c r="K177" s="171"/>
      <c r="L177" s="171"/>
      <c r="M177" s="171"/>
      <c r="N177" s="171"/>
      <c r="O177" s="17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71"/>
      <c r="B178" s="171"/>
      <c r="C178" s="171"/>
      <c r="D178" s="171" t="s">
        <v>106</v>
      </c>
      <c r="E178" s="171"/>
      <c r="F178" s="171"/>
      <c r="G178" s="171"/>
      <c r="H178" s="171"/>
      <c r="I178" s="171"/>
      <c r="J178" s="172"/>
      <c r="K178" s="171"/>
      <c r="L178" s="171"/>
      <c r="M178" s="171"/>
      <c r="N178" s="171"/>
      <c r="O178" s="17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71"/>
      <c r="B179" s="171"/>
      <c r="C179" s="171"/>
      <c r="D179" s="171" t="s">
        <v>106</v>
      </c>
      <c r="E179" s="171"/>
      <c r="F179" s="171"/>
      <c r="G179" s="171"/>
      <c r="H179" s="171"/>
      <c r="I179" s="171"/>
      <c r="J179" s="172"/>
      <c r="K179" s="171"/>
      <c r="L179" s="171"/>
      <c r="M179" s="171"/>
      <c r="N179" s="171"/>
      <c r="O179" s="17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71"/>
      <c r="B180" s="171"/>
      <c r="C180" s="171"/>
      <c r="D180" s="171" t="s">
        <v>106</v>
      </c>
      <c r="E180" s="171"/>
      <c r="F180" s="171"/>
      <c r="G180" s="171"/>
      <c r="H180" s="171"/>
      <c r="I180" s="171"/>
      <c r="J180" s="172"/>
      <c r="K180" s="171"/>
      <c r="L180" s="171"/>
      <c r="M180" s="171"/>
      <c r="N180" s="171"/>
      <c r="O180" s="17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71"/>
      <c r="B181" s="171"/>
      <c r="C181" s="171"/>
      <c r="D181" s="171" t="s">
        <v>106</v>
      </c>
      <c r="E181" s="171"/>
      <c r="F181" s="171"/>
      <c r="G181" s="171"/>
      <c r="H181" s="171"/>
      <c r="I181" s="171"/>
      <c r="J181" s="172"/>
      <c r="K181" s="171"/>
      <c r="L181" s="171"/>
      <c r="M181" s="171"/>
      <c r="N181" s="171"/>
      <c r="O181" s="17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171"/>
      <c r="B182" s="171"/>
      <c r="C182" s="171"/>
      <c r="D182" s="171" t="s">
        <v>106</v>
      </c>
      <c r="E182" s="171"/>
      <c r="F182" s="171"/>
      <c r="G182" s="171"/>
      <c r="H182" s="171"/>
      <c r="I182" s="171"/>
      <c r="J182" s="172"/>
      <c r="K182" s="171"/>
      <c r="L182" s="171"/>
      <c r="M182" s="171"/>
      <c r="N182" s="171"/>
      <c r="O182" s="17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171"/>
      <c r="B183" s="171"/>
      <c r="C183" s="171"/>
      <c r="D183" s="171" t="s">
        <v>106</v>
      </c>
      <c r="E183" s="171"/>
      <c r="F183" s="171"/>
      <c r="G183" s="171"/>
      <c r="H183" s="171"/>
      <c r="I183" s="171"/>
      <c r="J183" s="172"/>
      <c r="K183" s="171"/>
      <c r="L183" s="171"/>
      <c r="M183" s="171"/>
      <c r="N183" s="171"/>
      <c r="O183" s="17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171"/>
      <c r="B184" s="171"/>
      <c r="C184" s="171"/>
      <c r="D184" s="171" t="s">
        <v>106</v>
      </c>
      <c r="E184" s="171"/>
      <c r="F184" s="171"/>
      <c r="G184" s="171"/>
      <c r="H184" s="171"/>
      <c r="I184" s="171"/>
      <c r="J184" s="172"/>
      <c r="K184" s="171"/>
      <c r="L184" s="171"/>
      <c r="M184" s="171"/>
      <c r="N184" s="171"/>
      <c r="O184" s="17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171"/>
      <c r="B185" s="171"/>
      <c r="C185" s="171"/>
      <c r="D185" s="171" t="s">
        <v>106</v>
      </c>
      <c r="E185" s="171"/>
      <c r="F185" s="171"/>
      <c r="G185" s="171"/>
      <c r="H185" s="171"/>
      <c r="I185" s="171"/>
      <c r="J185" s="172"/>
      <c r="K185" s="171"/>
      <c r="L185" s="171"/>
      <c r="M185" s="171"/>
      <c r="N185" s="171"/>
      <c r="O185" s="17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71"/>
      <c r="B186" s="171"/>
      <c r="C186" s="171"/>
      <c r="D186" s="171" t="s">
        <v>106</v>
      </c>
      <c r="E186" s="171"/>
      <c r="F186" s="171"/>
      <c r="G186" s="171"/>
      <c r="H186" s="171"/>
      <c r="I186" s="171"/>
      <c r="J186" s="172"/>
      <c r="K186" s="171"/>
      <c r="L186" s="171"/>
      <c r="M186" s="171"/>
      <c r="N186" s="171"/>
      <c r="O186" s="17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71"/>
      <c r="B187" s="171"/>
      <c r="C187" s="171"/>
      <c r="D187" s="171" t="s">
        <v>106</v>
      </c>
      <c r="E187" s="171"/>
      <c r="F187" s="171"/>
      <c r="G187" s="171"/>
      <c r="H187" s="171"/>
      <c r="I187" s="171"/>
      <c r="J187" s="172"/>
      <c r="K187" s="171"/>
      <c r="L187" s="171"/>
      <c r="M187" s="171"/>
      <c r="N187" s="171"/>
      <c r="O187" s="17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71"/>
      <c r="B188" s="171"/>
      <c r="C188" s="171"/>
      <c r="D188" s="171" t="s">
        <v>106</v>
      </c>
      <c r="E188" s="171"/>
      <c r="F188" s="171"/>
      <c r="G188" s="171"/>
      <c r="H188" s="171"/>
      <c r="I188" s="171"/>
      <c r="J188" s="172"/>
      <c r="K188" s="171"/>
      <c r="L188" s="171"/>
      <c r="M188" s="171"/>
      <c r="N188" s="171"/>
      <c r="O188" s="17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71"/>
      <c r="B189" s="171"/>
      <c r="C189" s="171"/>
      <c r="D189" s="171" t="s">
        <v>106</v>
      </c>
      <c r="E189" s="171"/>
      <c r="F189" s="171"/>
      <c r="G189" s="171"/>
      <c r="H189" s="171"/>
      <c r="I189" s="171"/>
      <c r="J189" s="172"/>
      <c r="K189" s="171"/>
      <c r="L189" s="171"/>
      <c r="M189" s="171"/>
      <c r="N189" s="171"/>
      <c r="O189" s="17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71"/>
      <c r="B190" s="171"/>
      <c r="C190" s="171"/>
      <c r="D190" s="171" t="s">
        <v>106</v>
      </c>
      <c r="E190" s="171"/>
      <c r="F190" s="171"/>
      <c r="G190" s="171"/>
      <c r="H190" s="171"/>
      <c r="I190" s="171"/>
      <c r="J190" s="172"/>
      <c r="K190" s="171"/>
      <c r="L190" s="171"/>
      <c r="M190" s="171"/>
      <c r="N190" s="171"/>
      <c r="O190" s="17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71"/>
      <c r="B191" s="171"/>
      <c r="C191" s="171"/>
      <c r="D191" s="171" t="s">
        <v>106</v>
      </c>
      <c r="E191" s="171"/>
      <c r="F191" s="171"/>
      <c r="G191" s="171"/>
      <c r="H191" s="171"/>
      <c r="I191" s="171"/>
      <c r="J191" s="172"/>
      <c r="K191" s="171"/>
      <c r="L191" s="171"/>
      <c r="M191" s="171"/>
      <c r="N191" s="171"/>
      <c r="O191" s="17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71"/>
      <c r="B192" s="171"/>
      <c r="C192" s="171"/>
      <c r="D192" s="171" t="s">
        <v>106</v>
      </c>
      <c r="E192" s="171"/>
      <c r="F192" s="171"/>
      <c r="G192" s="171"/>
      <c r="H192" s="171"/>
      <c r="I192" s="171"/>
      <c r="J192" s="172"/>
      <c r="K192" s="171"/>
      <c r="L192" s="171"/>
      <c r="M192" s="171"/>
      <c r="N192" s="171"/>
      <c r="O192" s="17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71"/>
      <c r="B193" s="171"/>
      <c r="C193" s="171"/>
      <c r="D193" s="171" t="s">
        <v>106</v>
      </c>
      <c r="E193" s="171"/>
      <c r="F193" s="171"/>
      <c r="G193" s="171"/>
      <c r="H193" s="171"/>
      <c r="I193" s="171"/>
      <c r="J193" s="172"/>
      <c r="K193" s="171"/>
      <c r="L193" s="171"/>
      <c r="M193" s="171"/>
      <c r="N193" s="171"/>
      <c r="O193" s="17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71"/>
      <c r="B194" s="171"/>
      <c r="C194" s="171"/>
      <c r="D194" s="171" t="s">
        <v>106</v>
      </c>
      <c r="E194" s="171"/>
      <c r="F194" s="171"/>
      <c r="G194" s="171"/>
      <c r="H194" s="171"/>
      <c r="I194" s="171"/>
      <c r="J194" s="172"/>
      <c r="K194" s="171"/>
      <c r="L194" s="171"/>
      <c r="M194" s="171"/>
      <c r="N194" s="171"/>
      <c r="O194" s="17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71"/>
      <c r="B195" s="171"/>
      <c r="C195" s="171"/>
      <c r="D195" s="171" t="s">
        <v>106</v>
      </c>
      <c r="E195" s="171"/>
      <c r="F195" s="171"/>
      <c r="G195" s="171"/>
      <c r="H195" s="171"/>
      <c r="I195" s="171"/>
      <c r="J195" s="172"/>
      <c r="K195" s="171"/>
      <c r="L195" s="171"/>
      <c r="M195" s="171"/>
      <c r="N195" s="171"/>
      <c r="O195" s="17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71"/>
      <c r="B196" s="171"/>
      <c r="C196" s="171"/>
      <c r="D196" s="171" t="s">
        <v>106</v>
      </c>
      <c r="E196" s="171"/>
      <c r="F196" s="171"/>
      <c r="G196" s="171"/>
      <c r="H196" s="171"/>
      <c r="I196" s="171"/>
      <c r="J196" s="172"/>
      <c r="K196" s="171"/>
      <c r="L196" s="171"/>
      <c r="M196" s="171"/>
      <c r="N196" s="171"/>
      <c r="O196" s="17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71"/>
      <c r="B197" s="171"/>
      <c r="C197" s="171"/>
      <c r="D197" s="171" t="s">
        <v>106</v>
      </c>
      <c r="E197" s="171"/>
      <c r="F197" s="171"/>
      <c r="G197" s="171"/>
      <c r="H197" s="171"/>
      <c r="I197" s="171"/>
      <c r="J197" s="172"/>
      <c r="K197" s="171"/>
      <c r="L197" s="171"/>
      <c r="M197" s="171"/>
      <c r="N197" s="171"/>
      <c r="O197" s="17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71"/>
      <c r="B198" s="171"/>
      <c r="C198" s="171"/>
      <c r="D198" s="171" t="s">
        <v>106</v>
      </c>
      <c r="E198" s="171"/>
      <c r="F198" s="171"/>
      <c r="G198" s="171"/>
      <c r="H198" s="171"/>
      <c r="I198" s="171"/>
      <c r="J198" s="172"/>
      <c r="K198" s="171"/>
      <c r="L198" s="171"/>
      <c r="M198" s="171"/>
      <c r="N198" s="171"/>
      <c r="O198" s="17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71"/>
      <c r="B199" s="171"/>
      <c r="C199" s="171"/>
      <c r="D199" s="171" t="s">
        <v>106</v>
      </c>
      <c r="E199" s="171"/>
      <c r="F199" s="171"/>
      <c r="G199" s="171"/>
      <c r="H199" s="171"/>
      <c r="I199" s="171"/>
      <c r="J199" s="172"/>
      <c r="K199" s="171"/>
      <c r="L199" s="171"/>
      <c r="M199" s="171"/>
      <c r="N199" s="171"/>
      <c r="O199" s="17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71"/>
      <c r="B200" s="171"/>
      <c r="C200" s="171"/>
      <c r="D200" s="171" t="s">
        <v>106</v>
      </c>
      <c r="E200" s="171"/>
      <c r="F200" s="171"/>
      <c r="G200" s="171"/>
      <c r="H200" s="171"/>
      <c r="I200" s="171"/>
      <c r="J200" s="172"/>
      <c r="K200" s="171"/>
      <c r="L200" s="171"/>
      <c r="M200" s="171"/>
      <c r="N200" s="171"/>
      <c r="O200" s="17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71"/>
      <c r="B201" s="171"/>
      <c r="C201" s="171"/>
      <c r="D201" s="171" t="s">
        <v>106</v>
      </c>
      <c r="E201" s="171"/>
      <c r="F201" s="171"/>
      <c r="G201" s="171"/>
      <c r="H201" s="171"/>
      <c r="I201" s="171"/>
      <c r="J201" s="172"/>
      <c r="K201" s="171"/>
      <c r="L201" s="171"/>
      <c r="M201" s="171"/>
      <c r="N201" s="171"/>
      <c r="O201" s="17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71"/>
      <c r="B202" s="171"/>
      <c r="C202" s="171"/>
      <c r="D202" s="171" t="s">
        <v>106</v>
      </c>
      <c r="E202" s="171"/>
      <c r="F202" s="171"/>
      <c r="G202" s="171"/>
      <c r="H202" s="171"/>
      <c r="I202" s="171"/>
      <c r="J202" s="172"/>
      <c r="K202" s="171"/>
      <c r="L202" s="171"/>
      <c r="M202" s="171"/>
      <c r="N202" s="171"/>
      <c r="O202" s="17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71"/>
      <c r="B203" s="171"/>
      <c r="C203" s="171"/>
      <c r="D203" s="171" t="s">
        <v>106</v>
      </c>
      <c r="E203" s="171"/>
      <c r="F203" s="171"/>
      <c r="G203" s="171"/>
      <c r="H203" s="171"/>
      <c r="I203" s="171"/>
      <c r="J203" s="172"/>
      <c r="K203" s="171"/>
      <c r="L203" s="171"/>
      <c r="M203" s="171"/>
      <c r="N203" s="171"/>
      <c r="O203" s="17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71"/>
      <c r="B204" s="171"/>
      <c r="C204" s="171"/>
      <c r="D204" s="171" t="s">
        <v>106</v>
      </c>
      <c r="E204" s="171"/>
      <c r="F204" s="171"/>
      <c r="G204" s="171"/>
      <c r="H204" s="171"/>
      <c r="I204" s="171"/>
      <c r="J204" s="172"/>
      <c r="K204" s="171"/>
      <c r="L204" s="171"/>
      <c r="M204" s="171"/>
      <c r="N204" s="171"/>
      <c r="O204" s="17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71"/>
      <c r="B205" s="171"/>
      <c r="C205" s="171"/>
      <c r="D205" s="171" t="s">
        <v>106</v>
      </c>
      <c r="E205" s="171"/>
      <c r="F205" s="171"/>
      <c r="G205" s="171"/>
      <c r="H205" s="171"/>
      <c r="I205" s="171"/>
      <c r="J205" s="172"/>
      <c r="K205" s="171"/>
      <c r="L205" s="171"/>
      <c r="M205" s="171"/>
      <c r="N205" s="171"/>
      <c r="O205" s="17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71"/>
      <c r="B206" s="171"/>
      <c r="C206" s="171"/>
      <c r="D206" s="171" t="s">
        <v>106</v>
      </c>
      <c r="E206" s="171"/>
      <c r="F206" s="171"/>
      <c r="G206" s="171"/>
      <c r="H206" s="171"/>
      <c r="I206" s="171"/>
      <c r="J206" s="172"/>
      <c r="K206" s="171"/>
      <c r="L206" s="171"/>
      <c r="M206" s="171"/>
      <c r="N206" s="171"/>
      <c r="O206" s="17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71"/>
      <c r="B207" s="171"/>
      <c r="C207" s="171"/>
      <c r="D207" s="171" t="s">
        <v>106</v>
      </c>
      <c r="E207" s="171"/>
      <c r="F207" s="171"/>
      <c r="G207" s="171"/>
      <c r="H207" s="171"/>
      <c r="I207" s="171"/>
      <c r="J207" s="172"/>
      <c r="K207" s="171"/>
      <c r="L207" s="171"/>
      <c r="M207" s="171"/>
      <c r="N207" s="171"/>
      <c r="O207" s="17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71"/>
      <c r="B208" s="171"/>
      <c r="C208" s="171"/>
      <c r="D208" s="171" t="s">
        <v>106</v>
      </c>
      <c r="E208" s="171"/>
      <c r="F208" s="171"/>
      <c r="G208" s="171"/>
      <c r="H208" s="171"/>
      <c r="I208" s="171"/>
      <c r="J208" s="172"/>
      <c r="K208" s="171"/>
      <c r="L208" s="171"/>
      <c r="M208" s="171"/>
      <c r="N208" s="171"/>
      <c r="O208" s="17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71"/>
      <c r="B209" s="171"/>
      <c r="C209" s="171"/>
      <c r="D209" s="171" t="s">
        <v>106</v>
      </c>
      <c r="E209" s="171"/>
      <c r="F209" s="171"/>
      <c r="G209" s="171"/>
      <c r="H209" s="171"/>
      <c r="I209" s="171"/>
      <c r="J209" s="172"/>
      <c r="K209" s="171"/>
      <c r="L209" s="171"/>
      <c r="M209" s="171"/>
      <c r="N209" s="171"/>
      <c r="O209" s="17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71"/>
      <c r="B210" s="171"/>
      <c r="C210" s="171"/>
      <c r="D210" s="171" t="s">
        <v>106</v>
      </c>
      <c r="E210" s="171"/>
      <c r="F210" s="171"/>
      <c r="G210" s="171"/>
      <c r="H210" s="171"/>
      <c r="I210" s="171"/>
      <c r="J210" s="172"/>
      <c r="K210" s="171"/>
      <c r="L210" s="171"/>
      <c r="M210" s="171"/>
      <c r="N210" s="171"/>
      <c r="O210" s="17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71"/>
      <c r="B211" s="171"/>
      <c r="C211" s="171"/>
      <c r="D211" s="171" t="s">
        <v>106</v>
      </c>
      <c r="E211" s="171"/>
      <c r="F211" s="171"/>
      <c r="G211" s="171"/>
      <c r="H211" s="171"/>
      <c r="I211" s="171"/>
      <c r="J211" s="172"/>
      <c r="K211" s="171"/>
      <c r="L211" s="171"/>
      <c r="M211" s="171"/>
      <c r="N211" s="171"/>
      <c r="O211" s="17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71"/>
      <c r="B212" s="171"/>
      <c r="C212" s="171"/>
      <c r="D212" s="171" t="s">
        <v>106</v>
      </c>
      <c r="E212" s="171"/>
      <c r="F212" s="171"/>
      <c r="G212" s="171"/>
      <c r="H212" s="171"/>
      <c r="I212" s="171"/>
      <c r="J212" s="172"/>
      <c r="K212" s="171"/>
      <c r="L212" s="171"/>
      <c r="M212" s="171"/>
      <c r="N212" s="171"/>
      <c r="O212" s="17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71"/>
      <c r="B213" s="171"/>
      <c r="C213" s="171"/>
      <c r="D213" s="171" t="s">
        <v>106</v>
      </c>
      <c r="E213" s="171"/>
      <c r="F213" s="171"/>
      <c r="G213" s="171"/>
      <c r="H213" s="171"/>
      <c r="I213" s="171"/>
      <c r="J213" s="172"/>
      <c r="K213" s="171"/>
      <c r="L213" s="171"/>
      <c r="M213" s="171"/>
      <c r="N213" s="171"/>
      <c r="O213" s="17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71"/>
      <c r="B214" s="171"/>
      <c r="C214" s="171"/>
      <c r="D214" s="171" t="s">
        <v>106</v>
      </c>
      <c r="E214" s="171"/>
      <c r="F214" s="171"/>
      <c r="G214" s="171"/>
      <c r="H214" s="171"/>
      <c r="I214" s="171"/>
      <c r="J214" s="172"/>
      <c r="K214" s="171"/>
      <c r="L214" s="171"/>
      <c r="M214" s="171"/>
      <c r="N214" s="171"/>
      <c r="O214" s="17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71"/>
      <c r="B215" s="171"/>
      <c r="C215" s="171"/>
      <c r="D215" s="171" t="s">
        <v>106</v>
      </c>
      <c r="E215" s="171"/>
      <c r="F215" s="171"/>
      <c r="G215" s="171"/>
      <c r="H215" s="171"/>
      <c r="I215" s="171"/>
      <c r="J215" s="172"/>
      <c r="K215" s="171"/>
      <c r="L215" s="171"/>
      <c r="M215" s="171"/>
      <c r="N215" s="171"/>
      <c r="O215" s="17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71"/>
      <c r="B216" s="171"/>
      <c r="C216" s="171"/>
      <c r="D216" s="171" t="s">
        <v>106</v>
      </c>
      <c r="E216" s="171"/>
      <c r="F216" s="171"/>
      <c r="G216" s="171"/>
      <c r="H216" s="171"/>
      <c r="I216" s="171"/>
      <c r="J216" s="172"/>
      <c r="K216" s="171"/>
      <c r="L216" s="171"/>
      <c r="M216" s="171"/>
      <c r="N216" s="171"/>
      <c r="O216" s="17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71"/>
      <c r="B217" s="171"/>
      <c r="C217" s="171"/>
      <c r="D217" s="171" t="s">
        <v>106</v>
      </c>
      <c r="E217" s="171"/>
      <c r="F217" s="171"/>
      <c r="G217" s="171"/>
      <c r="H217" s="171"/>
      <c r="I217" s="171"/>
      <c r="J217" s="172"/>
      <c r="K217" s="171"/>
      <c r="L217" s="171"/>
      <c r="M217" s="171"/>
      <c r="N217" s="171"/>
      <c r="O217" s="17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71"/>
      <c r="B218" s="171"/>
      <c r="C218" s="171"/>
      <c r="D218" s="171" t="s">
        <v>106</v>
      </c>
      <c r="E218" s="171"/>
      <c r="F218" s="171"/>
      <c r="G218" s="171"/>
      <c r="H218" s="171"/>
      <c r="I218" s="171"/>
      <c r="J218" s="172"/>
      <c r="K218" s="171"/>
      <c r="L218" s="171"/>
      <c r="M218" s="171"/>
      <c r="N218" s="171"/>
      <c r="O218" s="171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71"/>
      <c r="B219" s="171"/>
      <c r="C219" s="171"/>
      <c r="D219" s="171" t="s">
        <v>106</v>
      </c>
      <c r="E219" s="171"/>
      <c r="F219" s="171"/>
      <c r="G219" s="171"/>
      <c r="H219" s="171"/>
      <c r="I219" s="171"/>
      <c r="J219" s="172"/>
      <c r="K219" s="171"/>
      <c r="L219" s="171"/>
      <c r="M219" s="171"/>
      <c r="N219" s="171"/>
      <c r="O219" s="17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171"/>
      <c r="B220" s="171"/>
      <c r="C220" s="171"/>
      <c r="D220" s="171" t="s">
        <v>106</v>
      </c>
      <c r="E220" s="171"/>
      <c r="F220" s="171"/>
      <c r="G220" s="171"/>
      <c r="H220" s="171"/>
      <c r="I220" s="171"/>
      <c r="J220" s="172"/>
      <c r="K220" s="171"/>
      <c r="L220" s="171"/>
      <c r="M220" s="171"/>
      <c r="N220" s="171"/>
      <c r="O220" s="17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171"/>
      <c r="B221" s="171"/>
      <c r="C221" s="171"/>
      <c r="D221" s="171" t="s">
        <v>106</v>
      </c>
      <c r="E221" s="171"/>
      <c r="F221" s="171"/>
      <c r="G221" s="171"/>
      <c r="H221" s="171"/>
      <c r="I221" s="171"/>
      <c r="J221" s="172"/>
      <c r="K221" s="171"/>
      <c r="L221" s="171"/>
      <c r="M221" s="171"/>
      <c r="N221" s="171"/>
      <c r="O221" s="17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171"/>
      <c r="B222" s="171"/>
      <c r="C222" s="171"/>
      <c r="D222" s="171" t="s">
        <v>106</v>
      </c>
      <c r="E222" s="171"/>
      <c r="F222" s="171"/>
      <c r="G222" s="171"/>
      <c r="H222" s="171"/>
      <c r="I222" s="171"/>
      <c r="J222" s="172"/>
      <c r="K222" s="171"/>
      <c r="L222" s="171"/>
      <c r="M222" s="171"/>
      <c r="N222" s="171"/>
      <c r="O222" s="17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171"/>
      <c r="B223" s="171"/>
      <c r="C223" s="171"/>
      <c r="D223" s="171" t="s">
        <v>106</v>
      </c>
      <c r="E223" s="171"/>
      <c r="F223" s="171"/>
      <c r="G223" s="171"/>
      <c r="H223" s="171"/>
      <c r="I223" s="171"/>
      <c r="J223" s="172"/>
      <c r="K223" s="171"/>
      <c r="L223" s="171"/>
      <c r="M223" s="171"/>
      <c r="N223" s="171"/>
      <c r="O223" s="17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171"/>
      <c r="B224" s="171"/>
      <c r="C224" s="171"/>
      <c r="D224" s="171" t="s">
        <v>106</v>
      </c>
      <c r="E224" s="171"/>
      <c r="F224" s="171"/>
      <c r="G224" s="171"/>
      <c r="H224" s="171"/>
      <c r="I224" s="171"/>
      <c r="J224" s="172"/>
      <c r="K224" s="171"/>
      <c r="L224" s="171"/>
      <c r="M224" s="171"/>
      <c r="N224" s="171"/>
      <c r="O224" s="17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171"/>
      <c r="B225" s="171"/>
      <c r="C225" s="171"/>
      <c r="D225" s="171" t="s">
        <v>106</v>
      </c>
      <c r="E225" s="171"/>
      <c r="F225" s="171"/>
      <c r="G225" s="171"/>
      <c r="H225" s="171"/>
      <c r="I225" s="171"/>
      <c r="J225" s="172"/>
      <c r="K225" s="171"/>
      <c r="L225" s="171"/>
      <c r="M225" s="171"/>
      <c r="N225" s="171"/>
      <c r="O225" s="17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171"/>
      <c r="B226" s="171"/>
      <c r="C226" s="171"/>
      <c r="D226" s="171" t="s">
        <v>106</v>
      </c>
      <c r="E226" s="171"/>
      <c r="F226" s="171"/>
      <c r="G226" s="171"/>
      <c r="H226" s="171"/>
      <c r="I226" s="171"/>
      <c r="J226" s="172"/>
      <c r="K226" s="171"/>
      <c r="L226" s="171"/>
      <c r="M226" s="171"/>
      <c r="N226" s="171"/>
      <c r="O226" s="17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171"/>
      <c r="B227" s="171"/>
      <c r="C227" s="171"/>
      <c r="D227" s="171" t="s">
        <v>106</v>
      </c>
      <c r="E227" s="171"/>
      <c r="F227" s="171"/>
      <c r="G227" s="171"/>
      <c r="H227" s="171"/>
      <c r="I227" s="171"/>
      <c r="J227" s="172"/>
      <c r="K227" s="171"/>
      <c r="L227" s="171"/>
      <c r="M227" s="171"/>
      <c r="N227" s="171"/>
      <c r="O227" s="17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171"/>
      <c r="B228" s="171"/>
      <c r="C228" s="171"/>
      <c r="D228" s="171" t="s">
        <v>106</v>
      </c>
      <c r="E228" s="171"/>
      <c r="F228" s="171"/>
      <c r="G228" s="171"/>
      <c r="H228" s="171"/>
      <c r="I228" s="171"/>
      <c r="J228" s="172"/>
      <c r="K228" s="171"/>
      <c r="L228" s="171"/>
      <c r="M228" s="171"/>
      <c r="N228" s="171"/>
      <c r="O228" s="17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171"/>
      <c r="B229" s="171"/>
      <c r="C229" s="171"/>
      <c r="D229" s="171" t="s">
        <v>106</v>
      </c>
      <c r="E229" s="171"/>
      <c r="F229" s="171"/>
      <c r="G229" s="171"/>
      <c r="H229" s="171"/>
      <c r="I229" s="171"/>
      <c r="J229" s="172"/>
      <c r="K229" s="171"/>
      <c r="L229" s="171"/>
      <c r="M229" s="171"/>
      <c r="N229" s="171"/>
      <c r="O229" s="17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171"/>
      <c r="B230" s="171"/>
      <c r="C230" s="171"/>
      <c r="D230" s="171" t="s">
        <v>106</v>
      </c>
      <c r="E230" s="171"/>
      <c r="F230" s="171"/>
      <c r="G230" s="171"/>
      <c r="H230" s="171"/>
      <c r="I230" s="171"/>
      <c r="J230" s="172"/>
      <c r="K230" s="171"/>
      <c r="L230" s="171"/>
      <c r="M230" s="171"/>
      <c r="N230" s="171"/>
      <c r="O230" s="17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171"/>
      <c r="B231" s="171"/>
      <c r="C231" s="171"/>
      <c r="D231" s="171" t="s">
        <v>106</v>
      </c>
      <c r="E231" s="171"/>
      <c r="F231" s="171"/>
      <c r="G231" s="171"/>
      <c r="H231" s="171"/>
      <c r="I231" s="171"/>
      <c r="J231" s="172"/>
      <c r="K231" s="171"/>
      <c r="L231" s="171"/>
      <c r="M231" s="171"/>
      <c r="N231" s="171"/>
      <c r="O231" s="17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171"/>
      <c r="B232" s="171"/>
      <c r="C232" s="171"/>
      <c r="D232" s="171" t="s">
        <v>106</v>
      </c>
      <c r="E232" s="171"/>
      <c r="F232" s="171"/>
      <c r="G232" s="171"/>
      <c r="H232" s="171"/>
      <c r="I232" s="171"/>
      <c r="J232" s="172"/>
      <c r="K232" s="171"/>
      <c r="L232" s="171"/>
      <c r="M232" s="171"/>
      <c r="N232" s="171"/>
      <c r="O232" s="17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171"/>
      <c r="B233" s="171"/>
      <c r="C233" s="171"/>
      <c r="D233" s="171" t="s">
        <v>106</v>
      </c>
      <c r="E233" s="171"/>
      <c r="F233" s="171"/>
      <c r="G233" s="171"/>
      <c r="H233" s="171"/>
      <c r="I233" s="171"/>
      <c r="J233" s="172"/>
      <c r="K233" s="171"/>
      <c r="L233" s="171"/>
      <c r="M233" s="171"/>
      <c r="N233" s="171"/>
      <c r="O233" s="17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171"/>
      <c r="B234" s="171"/>
      <c r="C234" s="171"/>
      <c r="D234" s="171" t="s">
        <v>106</v>
      </c>
      <c r="E234" s="171"/>
      <c r="F234" s="171"/>
      <c r="G234" s="171"/>
      <c r="H234" s="171"/>
      <c r="I234" s="171"/>
      <c r="J234" s="172"/>
      <c r="K234" s="171"/>
      <c r="L234" s="171"/>
      <c r="M234" s="171"/>
      <c r="N234" s="171"/>
      <c r="O234" s="17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171"/>
      <c r="B235" s="171"/>
      <c r="C235" s="171"/>
      <c r="D235" s="171" t="s">
        <v>106</v>
      </c>
      <c r="E235" s="171"/>
      <c r="F235" s="171"/>
      <c r="G235" s="171"/>
      <c r="H235" s="171"/>
      <c r="I235" s="171"/>
      <c r="J235" s="172"/>
      <c r="K235" s="171"/>
      <c r="L235" s="171"/>
      <c r="M235" s="171"/>
      <c r="N235" s="171"/>
      <c r="O235" s="17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171"/>
      <c r="B236" s="171"/>
      <c r="C236" s="171"/>
      <c r="D236" s="171" t="s">
        <v>106</v>
      </c>
      <c r="E236" s="171"/>
      <c r="F236" s="171"/>
      <c r="G236" s="171"/>
      <c r="H236" s="171"/>
      <c r="I236" s="171"/>
      <c r="J236" s="172"/>
      <c r="K236" s="171"/>
      <c r="L236" s="171"/>
      <c r="M236" s="171"/>
      <c r="N236" s="171"/>
      <c r="O236" s="17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171"/>
      <c r="B237" s="171"/>
      <c r="C237" s="171"/>
      <c r="D237" s="171" t="s">
        <v>106</v>
      </c>
      <c r="E237" s="171"/>
      <c r="F237" s="171"/>
      <c r="G237" s="171"/>
      <c r="H237" s="171"/>
      <c r="I237" s="171"/>
      <c r="J237" s="172"/>
      <c r="K237" s="171"/>
      <c r="L237" s="171"/>
      <c r="M237" s="171"/>
      <c r="N237" s="171"/>
      <c r="O237" s="17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171"/>
      <c r="B238" s="171"/>
      <c r="C238" s="171"/>
      <c r="D238" s="171" t="s">
        <v>106</v>
      </c>
      <c r="E238" s="171"/>
      <c r="F238" s="171"/>
      <c r="G238" s="171"/>
      <c r="H238" s="171"/>
      <c r="I238" s="171"/>
      <c r="J238" s="172"/>
      <c r="K238" s="171"/>
      <c r="L238" s="171"/>
      <c r="M238" s="171"/>
      <c r="N238" s="171"/>
      <c r="O238" s="17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171"/>
      <c r="B239" s="171"/>
      <c r="C239" s="171"/>
      <c r="D239" s="171" t="s">
        <v>106</v>
      </c>
      <c r="E239" s="171"/>
      <c r="F239" s="171"/>
      <c r="G239" s="171"/>
      <c r="H239" s="171"/>
      <c r="I239" s="171"/>
      <c r="J239" s="172"/>
      <c r="K239" s="171"/>
      <c r="L239" s="171"/>
      <c r="M239" s="171"/>
      <c r="N239" s="171"/>
      <c r="O239" s="17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171"/>
      <c r="B240" s="171"/>
      <c r="C240" s="171"/>
      <c r="D240" s="171" t="s">
        <v>106</v>
      </c>
      <c r="E240" s="171"/>
      <c r="F240" s="171"/>
      <c r="G240" s="171"/>
      <c r="H240" s="171"/>
      <c r="I240" s="171"/>
      <c r="J240" s="172"/>
      <c r="K240" s="171"/>
      <c r="L240" s="171"/>
      <c r="M240" s="171"/>
      <c r="N240" s="171"/>
      <c r="O240" s="17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171"/>
      <c r="B241" s="171"/>
      <c r="C241" s="171"/>
      <c r="D241" s="171" t="s">
        <v>106</v>
      </c>
      <c r="E241" s="171"/>
      <c r="F241" s="171"/>
      <c r="G241" s="171"/>
      <c r="H241" s="171"/>
      <c r="I241" s="171"/>
      <c r="J241" s="172"/>
      <c r="K241" s="171"/>
      <c r="L241" s="171"/>
      <c r="M241" s="171"/>
      <c r="N241" s="171"/>
      <c r="O241" s="171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171"/>
      <c r="B242" s="171"/>
      <c r="C242" s="171"/>
      <c r="D242" s="171" t="s">
        <v>106</v>
      </c>
      <c r="E242" s="171"/>
      <c r="F242" s="171"/>
      <c r="G242" s="171"/>
      <c r="H242" s="171"/>
      <c r="I242" s="171"/>
      <c r="J242" s="172"/>
      <c r="K242" s="171"/>
      <c r="L242" s="171"/>
      <c r="M242" s="171"/>
      <c r="N242" s="171"/>
      <c r="O242" s="171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171"/>
      <c r="B243" s="171"/>
      <c r="C243" s="171"/>
      <c r="D243" s="171" t="s">
        <v>106</v>
      </c>
      <c r="E243" s="171"/>
      <c r="F243" s="171"/>
      <c r="G243" s="171"/>
      <c r="H243" s="171"/>
      <c r="I243" s="171"/>
      <c r="J243" s="172"/>
      <c r="K243" s="171"/>
      <c r="L243" s="171"/>
      <c r="M243" s="171"/>
      <c r="N243" s="171"/>
      <c r="O243" s="171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171"/>
      <c r="B244" s="171"/>
      <c r="C244" s="171"/>
      <c r="D244" s="171" t="s">
        <v>106</v>
      </c>
      <c r="E244" s="171"/>
      <c r="F244" s="171"/>
      <c r="G244" s="171"/>
      <c r="H244" s="171"/>
      <c r="I244" s="171"/>
      <c r="J244" s="172"/>
      <c r="K244" s="171"/>
      <c r="L244" s="171"/>
      <c r="M244" s="171"/>
      <c r="N244" s="171"/>
      <c r="O244" s="171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171"/>
      <c r="B245" s="171"/>
      <c r="C245" s="171"/>
      <c r="D245" s="171" t="s">
        <v>106</v>
      </c>
      <c r="E245" s="171"/>
      <c r="F245" s="171"/>
      <c r="G245" s="171"/>
      <c r="H245" s="171"/>
      <c r="I245" s="171"/>
      <c r="J245" s="172"/>
      <c r="K245" s="171"/>
      <c r="L245" s="171"/>
      <c r="M245" s="171"/>
      <c r="N245" s="171"/>
      <c r="O245" s="171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171"/>
      <c r="B246" s="171"/>
      <c r="C246" s="171"/>
      <c r="D246" s="171" t="s">
        <v>106</v>
      </c>
      <c r="E246" s="171"/>
      <c r="F246" s="171"/>
      <c r="G246" s="171"/>
      <c r="H246" s="171"/>
      <c r="I246" s="171"/>
      <c r="J246" s="172"/>
      <c r="K246" s="171"/>
      <c r="L246" s="171"/>
      <c r="M246" s="171"/>
      <c r="N246" s="171"/>
      <c r="O246" s="171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171"/>
      <c r="B247" s="171"/>
      <c r="C247" s="171"/>
      <c r="D247" s="171" t="s">
        <v>106</v>
      </c>
      <c r="E247" s="171"/>
      <c r="F247" s="171"/>
      <c r="G247" s="171"/>
      <c r="H247" s="171"/>
      <c r="I247" s="171"/>
      <c r="J247" s="172"/>
      <c r="K247" s="171"/>
      <c r="L247" s="171"/>
      <c r="M247" s="171"/>
      <c r="N247" s="171"/>
      <c r="O247" s="171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171"/>
      <c r="B248" s="171"/>
      <c r="C248" s="171"/>
      <c r="D248" s="171" t="s">
        <v>106</v>
      </c>
      <c r="E248" s="171"/>
      <c r="F248" s="171"/>
      <c r="G248" s="171"/>
      <c r="H248" s="171"/>
      <c r="I248" s="171"/>
      <c r="J248" s="172"/>
      <c r="K248" s="171"/>
      <c r="L248" s="171"/>
      <c r="M248" s="171"/>
      <c r="N248" s="171"/>
      <c r="O248" s="171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171"/>
      <c r="B249" s="171"/>
      <c r="C249" s="171"/>
      <c r="D249" s="171" t="s">
        <v>106</v>
      </c>
      <c r="E249" s="171"/>
      <c r="F249" s="171"/>
      <c r="G249" s="171"/>
      <c r="H249" s="171"/>
      <c r="I249" s="171"/>
      <c r="J249" s="172"/>
      <c r="K249" s="171"/>
      <c r="L249" s="171"/>
      <c r="M249" s="171"/>
      <c r="N249" s="171"/>
      <c r="O249" s="171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171"/>
      <c r="B250" s="171"/>
      <c r="C250" s="171"/>
      <c r="D250" s="171" t="s">
        <v>106</v>
      </c>
      <c r="E250" s="171"/>
      <c r="F250" s="171"/>
      <c r="G250" s="171"/>
      <c r="H250" s="171"/>
      <c r="I250" s="171"/>
      <c r="J250" s="172"/>
      <c r="K250" s="171"/>
      <c r="L250" s="171"/>
      <c r="M250" s="171"/>
      <c r="N250" s="171"/>
      <c r="O250" s="171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171"/>
      <c r="B251" s="171"/>
      <c r="C251" s="171"/>
      <c r="D251" s="171" t="s">
        <v>106</v>
      </c>
      <c r="E251" s="171"/>
      <c r="F251" s="171"/>
      <c r="G251" s="171"/>
      <c r="H251" s="171"/>
      <c r="I251" s="171"/>
      <c r="J251" s="172"/>
      <c r="K251" s="171"/>
      <c r="L251" s="171"/>
      <c r="M251" s="171"/>
      <c r="N251" s="171"/>
      <c r="O251" s="171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171"/>
      <c r="B252" s="171"/>
      <c r="C252" s="171"/>
      <c r="D252" s="171" t="s">
        <v>106</v>
      </c>
      <c r="E252" s="171"/>
      <c r="F252" s="171"/>
      <c r="G252" s="171"/>
      <c r="H252" s="171"/>
      <c r="I252" s="171"/>
      <c r="J252" s="172"/>
      <c r="K252" s="171"/>
      <c r="L252" s="171"/>
      <c r="M252" s="171"/>
      <c r="N252" s="171"/>
      <c r="O252" s="171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171"/>
      <c r="B253" s="171"/>
      <c r="C253" s="171"/>
      <c r="D253" s="171" t="s">
        <v>106</v>
      </c>
      <c r="E253" s="171"/>
      <c r="F253" s="171"/>
      <c r="G253" s="171"/>
      <c r="H253" s="171"/>
      <c r="I253" s="171"/>
      <c r="J253" s="172"/>
      <c r="K253" s="171"/>
      <c r="L253" s="171"/>
      <c r="M253" s="171"/>
      <c r="N253" s="171"/>
      <c r="O253" s="171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171"/>
      <c r="B254" s="171"/>
      <c r="C254" s="171"/>
      <c r="D254" s="171" t="s">
        <v>106</v>
      </c>
      <c r="E254" s="171"/>
      <c r="F254" s="171"/>
      <c r="G254" s="171"/>
      <c r="H254" s="171"/>
      <c r="I254" s="171"/>
      <c r="J254" s="172"/>
      <c r="K254" s="171"/>
      <c r="L254" s="171"/>
      <c r="M254" s="171"/>
      <c r="N254" s="171"/>
      <c r="O254" s="171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171"/>
      <c r="B255" s="171"/>
      <c r="C255" s="171"/>
      <c r="D255" s="171" t="s">
        <v>106</v>
      </c>
      <c r="E255" s="171"/>
      <c r="F255" s="171"/>
      <c r="G255" s="171"/>
      <c r="H255" s="171"/>
      <c r="I255" s="171"/>
      <c r="J255" s="172"/>
      <c r="K255" s="171"/>
      <c r="L255" s="171"/>
      <c r="M255" s="171"/>
      <c r="N255" s="171"/>
      <c r="O255" s="171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171"/>
      <c r="B256" s="171"/>
      <c r="C256" s="171"/>
      <c r="D256" s="171" t="s">
        <v>106</v>
      </c>
      <c r="E256" s="171"/>
      <c r="F256" s="171"/>
      <c r="G256" s="171"/>
      <c r="H256" s="171"/>
      <c r="I256" s="171"/>
      <c r="J256" s="172"/>
      <c r="K256" s="171"/>
      <c r="L256" s="171"/>
      <c r="M256" s="171"/>
      <c r="N256" s="171"/>
      <c r="O256" s="171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171"/>
      <c r="B257" s="171"/>
      <c r="C257" s="171"/>
      <c r="D257" s="171" t="s">
        <v>106</v>
      </c>
      <c r="E257" s="171"/>
      <c r="F257" s="171"/>
      <c r="G257" s="171"/>
      <c r="H257" s="171"/>
      <c r="I257" s="171"/>
      <c r="J257" s="172"/>
      <c r="K257" s="171"/>
      <c r="L257" s="171"/>
      <c r="M257" s="171"/>
      <c r="N257" s="171"/>
      <c r="O257" s="171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171"/>
      <c r="B258" s="171"/>
      <c r="C258" s="171"/>
      <c r="D258" s="171" t="s">
        <v>106</v>
      </c>
      <c r="E258" s="171"/>
      <c r="F258" s="171"/>
      <c r="G258" s="171"/>
      <c r="H258" s="171"/>
      <c r="I258" s="171"/>
      <c r="J258" s="172"/>
      <c r="K258" s="171"/>
      <c r="L258" s="171"/>
      <c r="M258" s="171"/>
      <c r="N258" s="171"/>
      <c r="O258" s="171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171"/>
      <c r="B259" s="171"/>
      <c r="C259" s="171"/>
      <c r="D259" s="171" t="s">
        <v>106</v>
      </c>
      <c r="E259" s="171"/>
      <c r="F259" s="171"/>
      <c r="G259" s="171"/>
      <c r="H259" s="171"/>
      <c r="I259" s="171"/>
      <c r="J259" s="172"/>
      <c r="K259" s="171"/>
      <c r="L259" s="171"/>
      <c r="M259" s="171"/>
      <c r="N259" s="171"/>
      <c r="O259" s="171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171"/>
      <c r="B260" s="171"/>
      <c r="C260" s="171"/>
      <c r="D260" s="171" t="s">
        <v>106</v>
      </c>
      <c r="E260" s="171"/>
      <c r="F260" s="171"/>
      <c r="G260" s="171"/>
      <c r="H260" s="171"/>
      <c r="I260" s="171"/>
      <c r="J260" s="172"/>
      <c r="K260" s="171"/>
      <c r="L260" s="171"/>
      <c r="M260" s="171"/>
      <c r="N260" s="171"/>
      <c r="O260" s="171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171"/>
      <c r="B261" s="171"/>
      <c r="C261" s="171"/>
      <c r="D261" s="171" t="s">
        <v>106</v>
      </c>
      <c r="E261" s="171"/>
      <c r="F261" s="171"/>
      <c r="G261" s="171"/>
      <c r="H261" s="171"/>
      <c r="I261" s="171"/>
      <c r="J261" s="172"/>
      <c r="K261" s="171"/>
      <c r="L261" s="171"/>
      <c r="M261" s="171"/>
      <c r="N261" s="171"/>
      <c r="O261" s="171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171"/>
      <c r="B262" s="171"/>
      <c r="C262" s="171"/>
      <c r="D262" s="171" t="s">
        <v>106</v>
      </c>
      <c r="E262" s="171"/>
      <c r="F262" s="171"/>
      <c r="G262" s="171"/>
      <c r="H262" s="171"/>
      <c r="I262" s="171"/>
      <c r="J262" s="172"/>
      <c r="K262" s="171"/>
      <c r="L262" s="171"/>
      <c r="M262" s="171"/>
      <c r="N262" s="171"/>
      <c r="O262" s="171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171"/>
      <c r="B263" s="171"/>
      <c r="C263" s="171"/>
      <c r="D263" s="171" t="s">
        <v>106</v>
      </c>
      <c r="E263" s="171"/>
      <c r="F263" s="171"/>
      <c r="G263" s="171"/>
      <c r="H263" s="171"/>
      <c r="I263" s="171"/>
      <c r="J263" s="172"/>
      <c r="K263" s="171"/>
      <c r="L263" s="171"/>
      <c r="M263" s="171"/>
      <c r="N263" s="171"/>
      <c r="O263" s="171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171"/>
      <c r="B264" s="171"/>
      <c r="C264" s="171"/>
      <c r="D264" s="171" t="s">
        <v>106</v>
      </c>
      <c r="E264" s="171"/>
      <c r="F264" s="171"/>
      <c r="G264" s="171"/>
      <c r="H264" s="171"/>
      <c r="I264" s="171"/>
      <c r="J264" s="172"/>
      <c r="K264" s="171"/>
      <c r="L264" s="171"/>
      <c r="M264" s="171"/>
      <c r="N264" s="171"/>
      <c r="O264" s="171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171"/>
      <c r="B265" s="171"/>
      <c r="C265" s="171"/>
      <c r="D265" s="171" t="s">
        <v>106</v>
      </c>
      <c r="E265" s="171"/>
      <c r="F265" s="171"/>
      <c r="G265" s="171"/>
      <c r="H265" s="171"/>
      <c r="I265" s="171"/>
      <c r="J265" s="172"/>
      <c r="K265" s="171"/>
      <c r="L265" s="171"/>
      <c r="M265" s="171"/>
      <c r="N265" s="171"/>
      <c r="O265" s="171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171"/>
      <c r="B266" s="171"/>
      <c r="C266" s="171"/>
      <c r="D266" s="171" t="s">
        <v>106</v>
      </c>
      <c r="E266" s="171"/>
      <c r="F266" s="171"/>
      <c r="G266" s="171"/>
      <c r="H266" s="171"/>
      <c r="I266" s="171"/>
      <c r="J266" s="172"/>
      <c r="K266" s="171"/>
      <c r="L266" s="171"/>
      <c r="M266" s="171"/>
      <c r="N266" s="171"/>
      <c r="O266" s="171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171"/>
      <c r="B267" s="171"/>
      <c r="C267" s="171"/>
      <c r="D267" s="171" t="s">
        <v>106</v>
      </c>
      <c r="E267" s="171"/>
      <c r="F267" s="171"/>
      <c r="G267" s="171"/>
      <c r="H267" s="171"/>
      <c r="I267" s="171"/>
      <c r="J267" s="172"/>
      <c r="K267" s="171"/>
      <c r="L267" s="171"/>
      <c r="M267" s="171"/>
      <c r="N267" s="171"/>
      <c r="O267" s="171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171"/>
      <c r="B268" s="171"/>
      <c r="C268" s="171"/>
      <c r="D268" s="171" t="s">
        <v>106</v>
      </c>
      <c r="E268" s="171"/>
      <c r="F268" s="171"/>
      <c r="G268" s="171"/>
      <c r="H268" s="171"/>
      <c r="I268" s="171"/>
      <c r="J268" s="172"/>
      <c r="K268" s="171"/>
      <c r="L268" s="171"/>
      <c r="M268" s="171"/>
      <c r="N268" s="171"/>
      <c r="O268" s="171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171"/>
      <c r="B269" s="171"/>
      <c r="C269" s="171"/>
      <c r="D269" s="171" t="s">
        <v>106</v>
      </c>
      <c r="E269" s="171"/>
      <c r="F269" s="171"/>
      <c r="G269" s="171"/>
      <c r="H269" s="171"/>
      <c r="I269" s="171"/>
      <c r="J269" s="172"/>
      <c r="K269" s="171"/>
      <c r="L269" s="171"/>
      <c r="M269" s="171"/>
      <c r="N269" s="171"/>
      <c r="O269" s="171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171"/>
      <c r="B270" s="171"/>
      <c r="C270" s="171"/>
      <c r="D270" s="171" t="s">
        <v>106</v>
      </c>
      <c r="E270" s="171"/>
      <c r="F270" s="171"/>
      <c r="G270" s="171"/>
      <c r="H270" s="171"/>
      <c r="I270" s="171"/>
      <c r="J270" s="172"/>
      <c r="K270" s="171"/>
      <c r="L270" s="171"/>
      <c r="M270" s="171"/>
      <c r="N270" s="171"/>
      <c r="O270" s="171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171"/>
      <c r="B271" s="171"/>
      <c r="C271" s="171"/>
      <c r="D271" s="171" t="s">
        <v>106</v>
      </c>
      <c r="E271" s="171"/>
      <c r="F271" s="171"/>
      <c r="G271" s="171"/>
      <c r="H271" s="171"/>
      <c r="I271" s="171"/>
      <c r="J271" s="172"/>
      <c r="K271" s="171"/>
      <c r="L271" s="171"/>
      <c r="M271" s="171"/>
      <c r="N271" s="171"/>
      <c r="O271" s="171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171"/>
      <c r="B272" s="171"/>
      <c r="C272" s="171"/>
      <c r="D272" s="171" t="s">
        <v>106</v>
      </c>
      <c r="E272" s="171"/>
      <c r="F272" s="171"/>
      <c r="G272" s="171"/>
      <c r="H272" s="171"/>
      <c r="I272" s="171"/>
      <c r="J272" s="172"/>
      <c r="K272" s="171"/>
      <c r="L272" s="171"/>
      <c r="M272" s="171"/>
      <c r="N272" s="171"/>
      <c r="O272" s="171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171"/>
      <c r="B273" s="171"/>
      <c r="C273" s="171"/>
      <c r="D273" s="171" t="s">
        <v>106</v>
      </c>
      <c r="E273" s="171"/>
      <c r="F273" s="171"/>
      <c r="G273" s="171"/>
      <c r="H273" s="171"/>
      <c r="I273" s="171"/>
      <c r="J273" s="172"/>
      <c r="K273" s="171"/>
      <c r="L273" s="171"/>
      <c r="M273" s="171"/>
      <c r="N273" s="171"/>
      <c r="O273" s="171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171"/>
      <c r="B274" s="171"/>
      <c r="C274" s="171"/>
      <c r="D274" s="171" t="s">
        <v>106</v>
      </c>
      <c r="E274" s="171"/>
      <c r="F274" s="171"/>
      <c r="G274" s="171"/>
      <c r="H274" s="171"/>
      <c r="I274" s="171"/>
      <c r="J274" s="172"/>
      <c r="K274" s="171"/>
      <c r="L274" s="171"/>
      <c r="M274" s="171"/>
      <c r="N274" s="171"/>
      <c r="O274" s="171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171"/>
      <c r="B275" s="171"/>
      <c r="C275" s="171"/>
      <c r="D275" s="171" t="s">
        <v>106</v>
      </c>
      <c r="E275" s="171"/>
      <c r="F275" s="171"/>
      <c r="G275" s="171"/>
      <c r="H275" s="171"/>
      <c r="I275" s="171"/>
      <c r="J275" s="172"/>
      <c r="K275" s="171"/>
      <c r="L275" s="171"/>
      <c r="M275" s="171"/>
      <c r="N275" s="171"/>
      <c r="O275" s="171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171"/>
      <c r="B276" s="171"/>
      <c r="C276" s="171"/>
      <c r="D276" s="171" t="s">
        <v>106</v>
      </c>
      <c r="E276" s="171"/>
      <c r="F276" s="171"/>
      <c r="G276" s="171"/>
      <c r="H276" s="171"/>
      <c r="I276" s="171"/>
      <c r="J276" s="172"/>
      <c r="K276" s="171"/>
      <c r="L276" s="171"/>
      <c r="M276" s="171"/>
      <c r="N276" s="171"/>
      <c r="O276" s="171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171"/>
      <c r="B277" s="171"/>
      <c r="C277" s="171"/>
      <c r="D277" s="171" t="s">
        <v>106</v>
      </c>
      <c r="E277" s="171"/>
      <c r="F277" s="171"/>
      <c r="G277" s="171"/>
      <c r="H277" s="171"/>
      <c r="I277" s="171"/>
      <c r="J277" s="172"/>
      <c r="K277" s="171"/>
      <c r="L277" s="171"/>
      <c r="M277" s="171"/>
      <c r="N277" s="171"/>
      <c r="O277" s="171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171"/>
      <c r="B278" s="171"/>
      <c r="C278" s="171"/>
      <c r="D278" s="171" t="s">
        <v>106</v>
      </c>
      <c r="E278" s="171"/>
      <c r="F278" s="171"/>
      <c r="G278" s="171"/>
      <c r="H278" s="171"/>
      <c r="I278" s="171"/>
      <c r="J278" s="172"/>
      <c r="K278" s="171"/>
      <c r="L278" s="171"/>
      <c r="M278" s="171"/>
      <c r="N278" s="171"/>
      <c r="O278" s="171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171"/>
      <c r="B279" s="171"/>
      <c r="C279" s="171"/>
      <c r="D279" s="171" t="s">
        <v>106</v>
      </c>
      <c r="E279" s="171"/>
      <c r="F279" s="171"/>
      <c r="G279" s="171"/>
      <c r="H279" s="171"/>
      <c r="I279" s="171"/>
      <c r="J279" s="172"/>
      <c r="K279" s="171"/>
      <c r="L279" s="171"/>
      <c r="M279" s="171"/>
      <c r="N279" s="171"/>
      <c r="O279" s="171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171"/>
      <c r="B280" s="171"/>
      <c r="C280" s="171"/>
      <c r="D280" s="171" t="s">
        <v>106</v>
      </c>
      <c r="E280" s="171"/>
      <c r="F280" s="171"/>
      <c r="G280" s="171"/>
      <c r="H280" s="171"/>
      <c r="I280" s="171"/>
      <c r="J280" s="172"/>
      <c r="K280" s="171"/>
      <c r="L280" s="171"/>
      <c r="M280" s="171"/>
      <c r="N280" s="171"/>
      <c r="O280" s="171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171"/>
      <c r="B281" s="171"/>
      <c r="C281" s="171"/>
      <c r="D281" s="171" t="s">
        <v>106</v>
      </c>
      <c r="E281" s="171"/>
      <c r="F281" s="171"/>
      <c r="G281" s="171"/>
      <c r="H281" s="171"/>
      <c r="I281" s="171"/>
      <c r="J281" s="172"/>
      <c r="K281" s="171"/>
      <c r="L281" s="171"/>
      <c r="M281" s="171"/>
      <c r="N281" s="171"/>
      <c r="O281" s="171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171"/>
      <c r="B282" s="171"/>
      <c r="C282" s="171"/>
      <c r="D282" s="171" t="s">
        <v>106</v>
      </c>
      <c r="E282" s="171"/>
      <c r="F282" s="171"/>
      <c r="G282" s="171"/>
      <c r="H282" s="171"/>
      <c r="I282" s="171"/>
      <c r="J282" s="172"/>
      <c r="K282" s="171"/>
      <c r="L282" s="171"/>
      <c r="M282" s="171"/>
      <c r="N282" s="171"/>
      <c r="O282" s="171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171"/>
      <c r="B283" s="171"/>
      <c r="C283" s="171"/>
      <c r="D283" s="171" t="s">
        <v>106</v>
      </c>
      <c r="E283" s="171"/>
      <c r="F283" s="171"/>
      <c r="G283" s="171"/>
      <c r="H283" s="171"/>
      <c r="I283" s="171"/>
      <c r="J283" s="172"/>
      <c r="K283" s="171"/>
      <c r="L283" s="171"/>
      <c r="M283" s="171"/>
      <c r="N283" s="171"/>
      <c r="O283" s="171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171"/>
      <c r="B284" s="171"/>
      <c r="C284" s="171"/>
      <c r="D284" s="171" t="s">
        <v>106</v>
      </c>
      <c r="E284" s="171"/>
      <c r="F284" s="171"/>
      <c r="G284" s="171"/>
      <c r="H284" s="171"/>
      <c r="I284" s="171"/>
      <c r="J284" s="172"/>
      <c r="K284" s="171"/>
      <c r="L284" s="171"/>
      <c r="M284" s="171"/>
      <c r="N284" s="171"/>
      <c r="O284" s="171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171"/>
      <c r="B285" s="171"/>
      <c r="C285" s="171"/>
      <c r="D285" s="171" t="s">
        <v>106</v>
      </c>
      <c r="E285" s="171"/>
      <c r="F285" s="171"/>
      <c r="G285" s="171"/>
      <c r="H285" s="171"/>
      <c r="I285" s="171"/>
      <c r="J285" s="172"/>
      <c r="K285" s="171"/>
      <c r="L285" s="171"/>
      <c r="M285" s="171"/>
      <c r="N285" s="171"/>
      <c r="O285" s="171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171"/>
      <c r="B286" s="171"/>
      <c r="C286" s="171"/>
      <c r="D286" s="171" t="s">
        <v>106</v>
      </c>
      <c r="E286" s="171"/>
      <c r="F286" s="171"/>
      <c r="G286" s="171"/>
      <c r="H286" s="171"/>
      <c r="I286" s="171"/>
      <c r="J286" s="172"/>
      <c r="K286" s="171"/>
      <c r="L286" s="171"/>
      <c r="M286" s="171"/>
      <c r="N286" s="171"/>
      <c r="O286" s="171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171"/>
      <c r="B287" s="171"/>
      <c r="C287" s="171"/>
      <c r="D287" s="171" t="s">
        <v>106</v>
      </c>
      <c r="E287" s="171"/>
      <c r="F287" s="171"/>
      <c r="G287" s="171"/>
      <c r="H287" s="171"/>
      <c r="I287" s="171"/>
      <c r="J287" s="172"/>
      <c r="K287" s="171"/>
      <c r="L287" s="171"/>
      <c r="M287" s="171"/>
      <c r="N287" s="171"/>
      <c r="O287" s="171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171"/>
      <c r="B288" s="171"/>
      <c r="C288" s="171"/>
      <c r="D288" s="171" t="s">
        <v>106</v>
      </c>
      <c r="E288" s="171"/>
      <c r="F288" s="171"/>
      <c r="G288" s="171"/>
      <c r="H288" s="171"/>
      <c r="I288" s="171"/>
      <c r="J288" s="172"/>
      <c r="K288" s="171"/>
      <c r="L288" s="171"/>
      <c r="M288" s="171"/>
      <c r="N288" s="171"/>
      <c r="O288" s="171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171"/>
      <c r="B289" s="171"/>
      <c r="C289" s="171"/>
      <c r="D289" s="171" t="s">
        <v>106</v>
      </c>
      <c r="E289" s="171"/>
      <c r="F289" s="171"/>
      <c r="G289" s="171"/>
      <c r="H289" s="171"/>
      <c r="I289" s="171"/>
      <c r="J289" s="172"/>
      <c r="K289" s="171"/>
      <c r="L289" s="171"/>
      <c r="M289" s="171"/>
      <c r="N289" s="171"/>
      <c r="O289" s="171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171"/>
      <c r="B290" s="171"/>
      <c r="C290" s="171"/>
      <c r="D290" s="171" t="s">
        <v>106</v>
      </c>
      <c r="E290" s="171"/>
      <c r="F290" s="171"/>
      <c r="G290" s="171"/>
      <c r="H290" s="171"/>
      <c r="I290" s="171"/>
      <c r="J290" s="172"/>
      <c r="K290" s="171"/>
      <c r="L290" s="171"/>
      <c r="M290" s="171"/>
      <c r="N290" s="171"/>
      <c r="O290" s="171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171"/>
      <c r="B291" s="171"/>
      <c r="C291" s="171"/>
      <c r="D291" s="171" t="s">
        <v>106</v>
      </c>
      <c r="E291" s="171"/>
      <c r="F291" s="171"/>
      <c r="G291" s="171"/>
      <c r="H291" s="171"/>
      <c r="I291" s="171"/>
      <c r="J291" s="172"/>
      <c r="K291" s="171"/>
      <c r="L291" s="171"/>
      <c r="M291" s="171"/>
      <c r="N291" s="171"/>
      <c r="O291" s="171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171"/>
      <c r="B292" s="171"/>
      <c r="C292" s="171"/>
      <c r="D292" s="171" t="s">
        <v>106</v>
      </c>
      <c r="E292" s="171"/>
      <c r="F292" s="171"/>
      <c r="G292" s="171"/>
      <c r="H292" s="171"/>
      <c r="I292" s="171"/>
      <c r="J292" s="172"/>
      <c r="K292" s="171"/>
      <c r="L292" s="171"/>
      <c r="M292" s="171"/>
      <c r="N292" s="171"/>
      <c r="O292" s="171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171"/>
      <c r="B293" s="171"/>
      <c r="C293" s="171"/>
      <c r="D293" s="171" t="s">
        <v>106</v>
      </c>
      <c r="E293" s="171"/>
      <c r="F293" s="171"/>
      <c r="G293" s="171"/>
      <c r="H293" s="171"/>
      <c r="I293" s="171"/>
      <c r="J293" s="172"/>
      <c r="K293" s="171"/>
      <c r="L293" s="171"/>
      <c r="M293" s="171"/>
      <c r="N293" s="171"/>
      <c r="O293" s="171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171"/>
      <c r="B294" s="171"/>
      <c r="C294" s="171"/>
      <c r="D294" s="171" t="s">
        <v>106</v>
      </c>
      <c r="E294" s="171"/>
      <c r="F294" s="171"/>
      <c r="G294" s="171"/>
      <c r="H294" s="171"/>
      <c r="I294" s="171"/>
      <c r="J294" s="172"/>
      <c r="K294" s="171"/>
      <c r="L294" s="171"/>
      <c r="M294" s="171"/>
      <c r="N294" s="171"/>
      <c r="O294" s="171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4" customHeight="1" x14ac:dyDescent="0.6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4" customHeight="1" x14ac:dyDescent="0.6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24" customHeight="1" x14ac:dyDescent="0.6">
      <c r="A1003" s="108"/>
      <c r="B1003" s="108"/>
      <c r="C1003" s="108"/>
      <c r="D1003" s="108"/>
      <c r="E1003" s="108"/>
      <c r="F1003" s="108"/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24" customHeight="1" x14ac:dyDescent="0.6">
      <c r="A1004" s="108"/>
      <c r="B1004" s="108"/>
      <c r="C1004" s="108"/>
      <c r="D1004" s="108"/>
      <c r="E1004" s="108"/>
      <c r="F1004" s="108"/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24" customHeight="1" x14ac:dyDescent="0.6">
      <c r="A1005" s="108"/>
      <c r="B1005" s="108"/>
      <c r="C1005" s="108"/>
      <c r="D1005" s="108"/>
      <c r="E1005" s="108"/>
      <c r="F1005" s="108"/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24" customHeight="1" x14ac:dyDescent="0.6">
      <c r="A1006" s="108"/>
      <c r="B1006" s="108"/>
      <c r="C1006" s="108"/>
      <c r="D1006" s="108"/>
      <c r="E1006" s="108"/>
      <c r="F1006" s="108"/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24" customHeight="1" x14ac:dyDescent="0.6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24" customHeight="1" x14ac:dyDescent="0.6">
      <c r="A1008" s="108"/>
      <c r="B1008" s="108"/>
      <c r="C1008" s="108"/>
      <c r="D1008" s="108"/>
      <c r="E1008" s="108"/>
      <c r="F1008" s="108"/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24" customHeight="1" x14ac:dyDescent="0.6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24" customHeight="1" x14ac:dyDescent="0.6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24" customHeight="1" x14ac:dyDescent="0.6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spans="1:26" ht="24" customHeight="1" x14ac:dyDescent="0.6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spans="1:26" ht="24" customHeight="1" x14ac:dyDescent="0.6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spans="1:26" ht="24" customHeight="1" x14ac:dyDescent="0.6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spans="1:26" ht="24" customHeight="1" x14ac:dyDescent="0.6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spans="1:26" ht="24" customHeight="1" x14ac:dyDescent="0.6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spans="1:26" ht="24" customHeight="1" x14ac:dyDescent="0.6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spans="1:26" ht="24" customHeight="1" x14ac:dyDescent="0.6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spans="1:26" ht="24" customHeight="1" x14ac:dyDescent="0.6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spans="1:26" ht="24" customHeight="1" x14ac:dyDescent="0.6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spans="1:26" ht="24" customHeight="1" x14ac:dyDescent="0.6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spans="1:26" ht="24" customHeight="1" x14ac:dyDescent="0.6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spans="1:26" ht="24" customHeight="1" x14ac:dyDescent="0.6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spans="1:26" ht="24" customHeight="1" x14ac:dyDescent="0.6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spans="1:26" ht="24" customHeight="1" x14ac:dyDescent="0.6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spans="1:26" ht="24" customHeight="1" x14ac:dyDescent="0.6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spans="1:26" ht="24" customHeight="1" x14ac:dyDescent="0.6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spans="1:26" ht="24" customHeight="1" x14ac:dyDescent="0.6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spans="1:26" ht="24" customHeight="1" x14ac:dyDescent="0.6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spans="1:26" ht="24" customHeight="1" x14ac:dyDescent="0.6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spans="1:26" ht="24" customHeight="1" x14ac:dyDescent="0.6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spans="1:26" ht="24" customHeight="1" x14ac:dyDescent="0.6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spans="1:26" ht="24" customHeight="1" x14ac:dyDescent="0.6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spans="1:26" ht="24" customHeight="1" x14ac:dyDescent="0.6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spans="1:26" ht="24" customHeight="1" x14ac:dyDescent="0.6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spans="1:26" ht="24" customHeight="1" x14ac:dyDescent="0.6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spans="1:26" ht="24" customHeight="1" x14ac:dyDescent="0.6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spans="1:26" ht="24" customHeight="1" x14ac:dyDescent="0.6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spans="1:26" ht="24" customHeight="1" x14ac:dyDescent="0.6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spans="1:26" ht="24" customHeight="1" x14ac:dyDescent="0.6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spans="1:26" ht="24" customHeight="1" x14ac:dyDescent="0.6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spans="1:26" ht="24" customHeight="1" x14ac:dyDescent="0.6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spans="1:26" ht="24" customHeight="1" x14ac:dyDescent="0.6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spans="1:26" ht="24" customHeight="1" x14ac:dyDescent="0.6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spans="1:26" ht="24" customHeight="1" x14ac:dyDescent="0.6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spans="1:26" ht="24" customHeight="1" x14ac:dyDescent="0.6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spans="1:26" ht="24" customHeight="1" x14ac:dyDescent="0.6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spans="1:26" ht="24" customHeight="1" x14ac:dyDescent="0.6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spans="1:26" ht="24" customHeight="1" x14ac:dyDescent="0.6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spans="1:26" ht="24" customHeight="1" x14ac:dyDescent="0.6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24" customHeight="1" x14ac:dyDescent="0.6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spans="1:26" ht="24" customHeight="1" x14ac:dyDescent="0.6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spans="1:26" ht="24" customHeight="1" x14ac:dyDescent="0.6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spans="1:26" ht="24" customHeight="1" x14ac:dyDescent="0.6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spans="1:26" ht="24" customHeight="1" x14ac:dyDescent="0.6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spans="1:26" ht="24" customHeight="1" x14ac:dyDescent="0.6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spans="1:26" ht="24" customHeight="1" x14ac:dyDescent="0.6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spans="1:26" ht="24" customHeight="1" x14ac:dyDescent="0.6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spans="1:26" ht="24" customHeight="1" x14ac:dyDescent="0.6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spans="1:26" ht="24" customHeight="1" x14ac:dyDescent="0.6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spans="1:26" ht="24" customHeight="1" x14ac:dyDescent="0.6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spans="1:26" ht="24" customHeight="1" x14ac:dyDescent="0.6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spans="1:26" ht="24" customHeight="1" x14ac:dyDescent="0.6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spans="1:26" ht="24" customHeight="1" x14ac:dyDescent="0.6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spans="1:26" ht="24" customHeight="1" x14ac:dyDescent="0.6">
      <c r="A1065" s="108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spans="1:26" ht="24" customHeight="1" x14ac:dyDescent="0.6">
      <c r="A1066" s="108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spans="1:26" ht="24" customHeight="1" x14ac:dyDescent="0.6">
      <c r="A1067" s="108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spans="1:26" ht="24" customHeight="1" x14ac:dyDescent="0.6">
      <c r="A1068" s="108"/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spans="1:26" ht="24" customHeight="1" x14ac:dyDescent="0.6">
      <c r="A1069" s="108"/>
      <c r="B1069" s="108"/>
      <c r="C1069" s="108"/>
      <c r="D1069" s="108"/>
      <c r="E1069" s="108"/>
      <c r="F1069" s="108"/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spans="1:26" ht="24" customHeight="1" x14ac:dyDescent="0.6">
      <c r="A1070" s="108"/>
      <c r="B1070" s="108"/>
      <c r="C1070" s="108"/>
      <c r="D1070" s="108"/>
      <c r="E1070" s="108"/>
      <c r="F1070" s="108"/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spans="1:26" ht="24" customHeight="1" x14ac:dyDescent="0.6">
      <c r="A1071" s="108"/>
      <c r="B1071" s="108"/>
      <c r="C1071" s="108"/>
      <c r="D1071" s="108"/>
      <c r="E1071" s="108"/>
      <c r="F1071" s="108"/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spans="1:26" ht="24" customHeight="1" x14ac:dyDescent="0.6">
      <c r="A1072" s="108"/>
      <c r="B1072" s="108"/>
      <c r="C1072" s="108"/>
      <c r="D1072" s="108"/>
      <c r="E1072" s="108"/>
      <c r="F1072" s="108"/>
      <c r="G1072" s="108"/>
      <c r="H1072" s="108"/>
      <c r="I1072" s="108"/>
      <c r="J1072" s="108"/>
      <c r="K1072" s="108"/>
      <c r="L1072" s="108"/>
      <c r="M1072" s="108"/>
      <c r="N1072" s="108"/>
      <c r="O1072" s="108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</sheetData>
  <mergeCells count="71">
    <mergeCell ref="A111:O111"/>
    <mergeCell ref="N84:N86"/>
    <mergeCell ref="O84:O86"/>
    <mergeCell ref="A93:O93"/>
    <mergeCell ref="A95:O95"/>
    <mergeCell ref="A105:O105"/>
    <mergeCell ref="A107:O107"/>
    <mergeCell ref="A66:O66"/>
    <mergeCell ref="A72:O72"/>
    <mergeCell ref="A79:O79"/>
    <mergeCell ref="A81:O81"/>
    <mergeCell ref="A83:O83"/>
    <mergeCell ref="A84:A86"/>
    <mergeCell ref="B84:B86"/>
    <mergeCell ref="C84:C86"/>
    <mergeCell ref="I84:I86"/>
    <mergeCell ref="M84:M86"/>
    <mergeCell ref="H35:H36"/>
    <mergeCell ref="I35:I36"/>
    <mergeCell ref="A38:O38"/>
    <mergeCell ref="A46:O46"/>
    <mergeCell ref="A57:O57"/>
    <mergeCell ref="A59:O59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F30:F32"/>
    <mergeCell ref="G30:G32"/>
    <mergeCell ref="H30:H32"/>
    <mergeCell ref="I30:I32"/>
    <mergeCell ref="A33:A34"/>
    <mergeCell ref="B33:B34"/>
    <mergeCell ref="C33:C34"/>
    <mergeCell ref="D33:D34"/>
    <mergeCell ref="E33:E34"/>
    <mergeCell ref="F33:F34"/>
    <mergeCell ref="G23:G25"/>
    <mergeCell ref="H23:H25"/>
    <mergeCell ref="I23:I25"/>
    <mergeCell ref="N23:N25"/>
    <mergeCell ref="O23:O25"/>
    <mergeCell ref="A30:A32"/>
    <mergeCell ref="B30:B32"/>
    <mergeCell ref="C30:C32"/>
    <mergeCell ref="D30:D32"/>
    <mergeCell ref="E30:E32"/>
    <mergeCell ref="A23:A25"/>
    <mergeCell ref="B23:B25"/>
    <mergeCell ref="C23:C25"/>
    <mergeCell ref="D23:D25"/>
    <mergeCell ref="E23:E25"/>
    <mergeCell ref="F23:F25"/>
    <mergeCell ref="I4:I5"/>
    <mergeCell ref="J4:M4"/>
    <mergeCell ref="N4:N5"/>
    <mergeCell ref="O4:O5"/>
    <mergeCell ref="A6:O6"/>
    <mergeCell ref="A21:O21"/>
    <mergeCell ref="A1:A3"/>
    <mergeCell ref="A4:A5"/>
    <mergeCell ref="B4:B5"/>
    <mergeCell ref="C4:C5"/>
    <mergeCell ref="D4:D5"/>
    <mergeCell ref="E4:H4"/>
  </mergeCells>
  <conditionalFormatting sqref="J76:J77">
    <cfRule type="duplicateValues" dxfId="5" priority="3"/>
    <cfRule type="duplicateValues" dxfId="4" priority="4"/>
  </conditionalFormatting>
  <conditionalFormatting sqref="J76:J77">
    <cfRule type="duplicateValues" dxfId="3" priority="2"/>
  </conditionalFormatting>
  <conditionalFormatting sqref="J76:J77">
    <cfRule type="duplicateValues" dxfId="2" priority="1"/>
  </conditionalFormatting>
  <conditionalFormatting sqref="J76:J77">
    <cfRule type="duplicateValues" dxfId="1" priority="5"/>
  </conditionalFormatting>
  <conditionalFormatting sqref="J76:J77">
    <cfRule type="duplicateValues" dxfId="0" priority="6"/>
  </conditionalFormatting>
  <dataValidations count="6">
    <dataValidation type="list" allowBlank="1" showErrorMessage="1" sqref="D55" xr:uid="{26168C97-7A1E-41F5-9654-E3E2E30CB17F}">
      <formula1>$V$7:$V$10</formula1>
    </dataValidation>
    <dataValidation type="list" allowBlank="1" showErrorMessage="1" sqref="D7:D11 D76:D77" xr:uid="{19C1B81C-96B1-4C25-9862-F80FCAAB76AD}">
      <formula1>$V$8:$V$9</formula1>
    </dataValidation>
    <dataValidation type="list" allowBlank="1" showErrorMessage="1" sqref="D13:D17 D54" xr:uid="{C4566503-E715-4BF7-9E9E-A19267DF18F1}">
      <formula1>$V$7:$V$9</formula1>
    </dataValidation>
    <dataValidation type="list" allowBlank="1" showErrorMessage="1" sqref="D12 D18:D19" xr:uid="{EE680A24-0A9E-406C-9500-A885DE551BC4}">
      <formula1>$V$7:$V$8</formula1>
    </dataValidation>
    <dataValidation type="list" allowBlank="1" showErrorMessage="1" sqref="D108:D109 D96:D103 D52:D53 D39:D44 D84:D91 D73:D75 D33:D35 D26:D30 D22:D23" xr:uid="{D4A6002D-0EB2-4F8A-B05A-6711ABC0A187}">
      <formula1>#REF!</formula1>
    </dataValidation>
    <dataValidation type="list" allowBlank="1" showErrorMessage="1" sqref="D37 D110 D106 D104 D94 D92 D82 D80 D78 D67:D71 D65 D58 D20 D112:D294 D45 D47:D51 D56" xr:uid="{FDC3F0BA-3FAC-4A82-8196-D15E94E1EDD1}">
      <formula1>#REF!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1.2.1</vt:lpstr>
      <vt:lpstr>รายละเอียด 1.2.1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2022-03-24T03:03:24Z</dcterms:created>
  <dcterms:modified xsi:type="dcterms:W3CDTF">2022-03-24T03:03:32Z</dcterms:modified>
</cp:coreProperties>
</file>