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5CD2086D-A23D-4592-BD5D-6AF5C73040A9}" xr6:coauthVersionLast="47" xr6:coauthVersionMax="47" xr10:uidLastSave="{00000000-0000-0000-0000-000000000000}"/>
  <bookViews>
    <workbookView xWindow="-110" yWindow="-110" windowWidth="19420" windowHeight="10300" xr2:uid="{DC70CF2D-1A79-4C81-88DF-2796ABE92AD8}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<sst xmlns="http://schemas.openxmlformats.org/spreadsheetml/2006/main" count="76" uniqueCount="48">
  <si>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</si>
  <si>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</si>
  <si>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</si>
  <si>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</si>
  <si>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</si>
  <si>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5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</si>
  <si>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</si>
  <si>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</si>
  <si>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</si>
  <si>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</si>
  <si>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</si>
  <si>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</si>
  <si>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</si>
  <si>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</si>
  <si>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</si>
  <si>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</si>
  <si>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</si>
  <si>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</si>
  <si>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</si>
  <si>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</si>
  <si>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</si>
  <si>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N/A</t>
  </si>
  <si>
    <t>-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</si>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</sst>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7" x14ac:knownFonts="1">
    <font>
      <sz val="11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87">
    <xf numFmtId="0" fontId="0" fillId="0" borderId="0" xfId="0"/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left" vertical="top"/>
    </xf>
    <xf numFmtId="0" fontId="4" fillId="3" borderId="2" xfId="1" applyFont="1" applyFill="1" applyBorder="1" applyAlignment="1">
      <alignment vertical="top" wrapText="1"/>
    </xf>
    <xf numFmtId="0" fontId="4" fillId="3" borderId="3" xfId="1" applyFont="1" applyFill="1" applyBorder="1" applyAlignment="1">
      <alignment vertical="top" wrapText="1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4" borderId="0" xfId="1" applyFont="1" applyFill="1"/>
    <xf numFmtId="0" fontId="3" fillId="5" borderId="5" xfId="0" applyFont="1" applyFill="1" applyBorder="1" applyAlignment="1" applyProtection="1">
      <alignment horizontal="center"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6" fillId="3" borderId="6" xfId="1" applyFont="1" applyFill="1" applyBorder="1" applyAlignment="1">
      <alignment horizontal="left" vertical="top"/>
    </xf>
    <xf numFmtId="0" fontId="5" fillId="3" borderId="6" xfId="1" applyFont="1" applyFill="1" applyBorder="1"/>
    <xf numFmtId="0" fontId="4" fillId="3" borderId="6" xfId="1" applyFont="1" applyFill="1" applyBorder="1" applyAlignment="1">
      <alignment vertical="top" wrapText="1"/>
    </xf>
    <xf numFmtId="0" fontId="4" fillId="3" borderId="7" xfId="1" applyFont="1" applyFill="1" applyBorder="1" applyAlignment="1">
      <alignment vertical="top" wrapText="1"/>
    </xf>
    <xf numFmtId="0" fontId="3" fillId="5" borderId="7" xfId="0" applyFont="1" applyFill="1" applyBorder="1" applyAlignment="1" applyProtection="1">
      <alignment horizontal="center" vertical="top"/>
      <protection locked="0"/>
    </xf>
    <xf numFmtId="0" fontId="7" fillId="4" borderId="2" xfId="0" applyFont="1" applyFill="1" applyBorder="1" applyAlignment="1" applyProtection="1">
      <alignment horizontal="left" vertical="top"/>
      <protection locked="0"/>
    </xf>
    <xf numFmtId="0" fontId="7" fillId="4" borderId="8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9" fillId="3" borderId="9" xfId="2" applyFont="1" applyFill="1" applyBorder="1" applyAlignment="1">
      <alignment horizontal="center" vertical="top" wrapText="1"/>
    </xf>
    <xf numFmtId="0" fontId="10" fillId="4" borderId="0" xfId="1" applyFont="1" applyFill="1" applyAlignment="1">
      <alignment vertical="top" wrapText="1"/>
    </xf>
    <xf numFmtId="0" fontId="11" fillId="4" borderId="0" xfId="1" applyFont="1" applyFill="1"/>
    <xf numFmtId="0" fontId="10" fillId="6" borderId="0" xfId="0" applyFont="1" applyFill="1"/>
    <xf numFmtId="0" fontId="11" fillId="6" borderId="0" xfId="0" applyFont="1" applyFill="1"/>
    <xf numFmtId="0" fontId="10" fillId="3" borderId="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top"/>
    </xf>
    <xf numFmtId="0" fontId="13" fillId="0" borderId="0" xfId="0" applyFont="1"/>
    <xf numFmtId="2" fontId="7" fillId="6" borderId="0" xfId="0" applyNumberFormat="1" applyFont="1" applyFill="1" applyAlignment="1">
      <alignment horizontal="left" vertical="top"/>
    </xf>
    <xf numFmtId="0" fontId="11" fillId="4" borderId="9" xfId="1" applyFont="1" applyFill="1" applyBorder="1" applyAlignment="1">
      <alignment horizontal="center"/>
    </xf>
    <xf numFmtId="0" fontId="7" fillId="4" borderId="9" xfId="1" applyFont="1" applyFill="1" applyBorder="1" applyAlignment="1">
      <alignment horizontal="left" vertical="top" wrapText="1" indent="1"/>
    </xf>
    <xf numFmtId="0" fontId="11" fillId="4" borderId="9" xfId="1" applyFont="1" applyFill="1" applyBorder="1" applyAlignment="1">
      <alignment horizontal="center" vertical="top" wrapText="1"/>
    </xf>
    <xf numFmtId="2" fontId="11" fillId="4" borderId="9" xfId="1" applyNumberFormat="1" applyFont="1" applyFill="1" applyBorder="1" applyAlignment="1">
      <alignment horizontal="center" vertical="top" wrapText="1"/>
    </xf>
    <xf numFmtId="187" fontId="11" fillId="4" borderId="9" xfId="1" applyNumberFormat="1" applyFont="1" applyFill="1" applyBorder="1" applyAlignment="1">
      <alignment horizontal="center" vertical="top"/>
    </xf>
    <xf numFmtId="0" fontId="14" fillId="4" borderId="9" xfId="1" applyFont="1" applyFill="1" applyBorder="1" applyAlignment="1">
      <alignment horizontal="center" vertical="top"/>
    </xf>
    <xf numFmtId="0" fontId="11" fillId="4" borderId="9" xfId="1" applyFont="1" applyFill="1" applyBorder="1" applyAlignment="1">
      <alignment horizontal="center" vertical="top"/>
    </xf>
    <xf numFmtId="0" fontId="7" fillId="4" borderId="9" xfId="1" applyFont="1" applyFill="1" applyBorder="1" applyAlignment="1">
      <alignment horizontal="center" vertical="top"/>
    </xf>
    <xf numFmtId="0" fontId="10" fillId="8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top" wrapText="1" indent="1"/>
    </xf>
    <xf numFmtId="0" fontId="15" fillId="3" borderId="9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top" wrapText="1"/>
    </xf>
    <xf numFmtId="187" fontId="15" fillId="3" borderId="9" xfId="1" applyNumberFormat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center" vertical="top"/>
    </xf>
    <xf numFmtId="1" fontId="11" fillId="4" borderId="0" xfId="0" applyNumberFormat="1" applyFont="1" applyFill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10" fillId="9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8" fillId="10" borderId="9" xfId="0" applyFont="1" applyFill="1" applyBorder="1" applyAlignment="1" applyProtection="1">
      <alignment horizontal="center" vertical="center" wrapText="1"/>
      <protection locked="0"/>
    </xf>
    <xf numFmtId="0" fontId="19" fillId="11" borderId="11" xfId="0" applyFont="1" applyFill="1" applyBorder="1" applyAlignment="1" applyProtection="1">
      <alignment horizontal="left" vertical="top" wrapText="1"/>
      <protection locked="0"/>
    </xf>
    <xf numFmtId="0" fontId="19" fillId="11" borderId="0" xfId="0" applyFont="1" applyFill="1" applyAlignment="1" applyProtection="1">
      <alignment horizontal="left" vertical="top" wrapText="1"/>
      <protection locked="0"/>
    </xf>
    <xf numFmtId="0" fontId="19" fillId="11" borderId="12" xfId="0" applyFont="1" applyFill="1" applyBorder="1" applyAlignment="1" applyProtection="1">
      <alignment horizontal="left" vertical="top" wrapText="1"/>
      <protection locked="0"/>
    </xf>
    <xf numFmtId="0" fontId="18" fillId="10" borderId="9" xfId="0" applyFont="1" applyFill="1" applyBorder="1" applyAlignment="1" applyProtection="1">
      <alignment horizontal="center" vertical="center" wrapText="1"/>
      <protection locked="0"/>
    </xf>
    <xf numFmtId="0" fontId="20" fillId="12" borderId="9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top"/>
      <protection locked="0"/>
    </xf>
    <xf numFmtId="0" fontId="21" fillId="4" borderId="9" xfId="0" applyFont="1" applyFill="1" applyBorder="1" applyAlignment="1" applyProtection="1">
      <alignment horizontal="center" vertical="top" wrapText="1"/>
      <protection hidden="1"/>
    </xf>
    <xf numFmtId="0" fontId="7" fillId="6" borderId="9" xfId="0" applyFont="1" applyFill="1" applyBorder="1" applyAlignment="1">
      <alignment horizontal="center" vertical="top" wrapText="1"/>
    </xf>
    <xf numFmtId="0" fontId="22" fillId="4" borderId="9" xfId="0" applyFont="1" applyFill="1" applyBorder="1" applyAlignment="1">
      <alignment horizontal="center" vertical="top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vertical="center"/>
      <protection locked="0"/>
    </xf>
    <xf numFmtId="0" fontId="7" fillId="3" borderId="2" xfId="3" applyFont="1" applyFill="1" applyBorder="1"/>
    <xf numFmtId="0" fontId="3" fillId="2" borderId="3" xfId="0" applyFont="1" applyFill="1" applyBorder="1" applyAlignment="1" applyProtection="1">
      <alignment horizontal="center" vertical="top"/>
      <protection locked="0"/>
    </xf>
    <xf numFmtId="0" fontId="7" fillId="4" borderId="0" xfId="3" applyFont="1" applyFill="1"/>
    <xf numFmtId="0" fontId="18" fillId="4" borderId="11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23" fillId="3" borderId="6" xfId="0" applyFont="1" applyFill="1" applyBorder="1" applyAlignment="1" applyProtection="1">
      <alignment vertical="center"/>
      <protection locked="0"/>
    </xf>
    <xf numFmtId="0" fontId="7" fillId="3" borderId="6" xfId="3" applyFont="1" applyFill="1" applyBorder="1"/>
    <xf numFmtId="0" fontId="7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9" fillId="3" borderId="9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center"/>
    </xf>
    <xf numFmtId="0" fontId="7" fillId="4" borderId="9" xfId="3" applyFont="1" applyFill="1" applyBorder="1" applyAlignment="1">
      <alignment horizontal="center" vertical="top"/>
    </xf>
    <xf numFmtId="0" fontId="25" fillId="4" borderId="9" xfId="3" applyFont="1" applyFill="1" applyBorder="1" applyAlignment="1">
      <alignment horizontal="left" vertical="top" wrapText="1"/>
    </xf>
    <xf numFmtId="0" fontId="7" fillId="4" borderId="9" xfId="3" applyFont="1" applyFill="1" applyBorder="1" applyAlignment="1">
      <alignment horizontal="left" vertical="top" wrapText="1"/>
    </xf>
    <xf numFmtId="0" fontId="7" fillId="4" borderId="9" xfId="3" applyFont="1" applyFill="1" applyBorder="1" applyAlignment="1">
      <alignment horizontal="center" vertical="center"/>
    </xf>
    <xf numFmtId="0" fontId="7" fillId="4" borderId="9" xfId="3" applyFont="1" applyFill="1" applyBorder="1" applyAlignment="1">
      <alignment horizontal="left" vertical="top"/>
    </xf>
    <xf numFmtId="0" fontId="7" fillId="4" borderId="9" xfId="3" applyFont="1" applyFill="1" applyBorder="1" applyAlignment="1">
      <alignment vertical="top"/>
    </xf>
    <xf numFmtId="0" fontId="7" fillId="4" borderId="9" xfId="3" applyFont="1" applyFill="1" applyBorder="1"/>
    <xf numFmtId="0" fontId="26" fillId="4" borderId="9" xfId="3" applyFont="1" applyFill="1" applyBorder="1" applyAlignment="1">
      <alignment horizontal="center" vertical="top" wrapText="1"/>
    </xf>
    <xf numFmtId="0" fontId="7" fillId="4" borderId="0" xfId="3" applyFont="1" applyFill="1" applyAlignment="1">
      <alignment vertical="top"/>
    </xf>
  </cellXfs>
  <cellStyles count="4">
    <cellStyle name="Normal 29" xfId="3" xr:uid="{74441A79-2730-4776-88B0-802014A2454E}"/>
    <cellStyle name="ปกติ" xfId="0" builtinId="0"/>
    <cellStyle name="ปกติ 2" xfId="1" xr:uid="{E2288018-8AC5-4AEC-9360-3AC60852989B}"/>
    <cellStyle name="ปกติ 2 5" xfId="2" xr:uid="{369FF6B6-6C54-447B-9624-C884D68DCB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E7A3FA1-CF16-47B8-BA1A-C6796FA5C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85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0B64-A7C8-49D5-AE9C-5C8DC55DF314}">
  <sheetPr>
    <tabColor rgb="FFFFFF00"/>
  </sheetPr>
  <dimension ref="A1:P23"/>
  <sheetViews>
    <sheetView tabSelected="1" topLeftCell="C1" zoomScale="85" zoomScaleNormal="85" zoomScaleSheetLayoutView="100" workbookViewId="0">
      <selection activeCell="J14" sqref="J14"/>
    </sheetView>
  </sheetViews>
  <sheetFormatPr defaultRowHeight="22.5" x14ac:dyDescent="0.75"/>
  <cols>
    <col min="1" max="1" width="9.33203125" style="21" customWidth="1"/>
    <col min="2" max="2" width="9.5" style="21" customWidth="1"/>
    <col min="3" max="3" width="21.5" style="21" customWidth="1"/>
    <col min="4" max="4" width="11.5" style="21" customWidth="1"/>
    <col min="5" max="5" width="34.8320312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8.6640625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08203125" style="21" customWidth="1"/>
    <col min="266" max="512" width="8.6640625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08203125" style="21" customWidth="1"/>
    <col min="522" max="768" width="8.6640625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08203125" style="21" customWidth="1"/>
    <col min="778" max="1024" width="8.6640625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08203125" style="21" customWidth="1"/>
    <col min="1034" max="1280" width="8.6640625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08203125" style="21" customWidth="1"/>
    <col min="1290" max="1536" width="8.6640625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08203125" style="21" customWidth="1"/>
    <col min="1546" max="1792" width="8.6640625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08203125" style="21" customWidth="1"/>
    <col min="1802" max="2048" width="8.6640625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08203125" style="21" customWidth="1"/>
    <col min="2058" max="2304" width="8.6640625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08203125" style="21" customWidth="1"/>
    <col min="2314" max="2560" width="8.6640625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08203125" style="21" customWidth="1"/>
    <col min="2570" max="2816" width="8.6640625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08203125" style="21" customWidth="1"/>
    <col min="2826" max="3072" width="8.6640625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08203125" style="21" customWidth="1"/>
    <col min="3082" max="3328" width="8.6640625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08203125" style="21" customWidth="1"/>
    <col min="3338" max="3584" width="8.6640625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08203125" style="21" customWidth="1"/>
    <col min="3594" max="3840" width="8.6640625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08203125" style="21" customWidth="1"/>
    <col min="3850" max="4096" width="8.6640625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08203125" style="21" customWidth="1"/>
    <col min="4106" max="4352" width="8.6640625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08203125" style="21" customWidth="1"/>
    <col min="4362" max="4608" width="8.6640625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08203125" style="21" customWidth="1"/>
    <col min="4618" max="4864" width="8.6640625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08203125" style="21" customWidth="1"/>
    <col min="4874" max="5120" width="8.6640625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08203125" style="21" customWidth="1"/>
    <col min="5130" max="5376" width="8.6640625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08203125" style="21" customWidth="1"/>
    <col min="5386" max="5632" width="8.6640625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08203125" style="21" customWidth="1"/>
    <col min="5642" max="5888" width="8.6640625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08203125" style="21" customWidth="1"/>
    <col min="5898" max="6144" width="8.6640625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08203125" style="21" customWidth="1"/>
    <col min="6154" max="6400" width="8.6640625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08203125" style="21" customWidth="1"/>
    <col min="6410" max="6656" width="8.6640625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08203125" style="21" customWidth="1"/>
    <col min="6666" max="6912" width="8.6640625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08203125" style="21" customWidth="1"/>
    <col min="6922" max="7168" width="8.6640625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08203125" style="21" customWidth="1"/>
    <col min="7178" max="7424" width="8.6640625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08203125" style="21" customWidth="1"/>
    <col min="7434" max="7680" width="8.6640625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08203125" style="21" customWidth="1"/>
    <col min="7690" max="7936" width="8.6640625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08203125" style="21" customWidth="1"/>
    <col min="7946" max="8192" width="8.6640625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08203125" style="21" customWidth="1"/>
    <col min="8202" max="8448" width="8.6640625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08203125" style="21" customWidth="1"/>
    <col min="8458" max="8704" width="8.6640625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08203125" style="21" customWidth="1"/>
    <col min="8714" max="8960" width="8.6640625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08203125" style="21" customWidth="1"/>
    <col min="8970" max="9216" width="8.6640625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08203125" style="21" customWidth="1"/>
    <col min="9226" max="9472" width="8.6640625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08203125" style="21" customWidth="1"/>
    <col min="9482" max="9728" width="8.6640625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08203125" style="21" customWidth="1"/>
    <col min="9738" max="9984" width="8.6640625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08203125" style="21" customWidth="1"/>
    <col min="9994" max="10240" width="8.6640625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08203125" style="21" customWidth="1"/>
    <col min="10250" max="10496" width="8.6640625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08203125" style="21" customWidth="1"/>
    <col min="10506" max="10752" width="8.6640625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08203125" style="21" customWidth="1"/>
    <col min="10762" max="11008" width="8.6640625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08203125" style="21" customWidth="1"/>
    <col min="11018" max="11264" width="8.6640625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08203125" style="21" customWidth="1"/>
    <col min="11274" max="11520" width="8.6640625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08203125" style="21" customWidth="1"/>
    <col min="11530" max="11776" width="8.6640625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08203125" style="21" customWidth="1"/>
    <col min="11786" max="12032" width="8.6640625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08203125" style="21" customWidth="1"/>
    <col min="12042" max="12288" width="8.6640625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08203125" style="21" customWidth="1"/>
    <col min="12298" max="12544" width="8.6640625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08203125" style="21" customWidth="1"/>
    <col min="12554" max="12800" width="8.6640625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08203125" style="21" customWidth="1"/>
    <col min="12810" max="13056" width="8.6640625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08203125" style="21" customWidth="1"/>
    <col min="13066" max="13312" width="8.6640625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08203125" style="21" customWidth="1"/>
    <col min="13322" max="13568" width="8.6640625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08203125" style="21" customWidth="1"/>
    <col min="13578" max="13824" width="8.6640625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08203125" style="21" customWidth="1"/>
    <col min="13834" max="14080" width="8.6640625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08203125" style="21" customWidth="1"/>
    <col min="14090" max="14336" width="8.6640625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08203125" style="21" customWidth="1"/>
    <col min="14346" max="14592" width="8.6640625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08203125" style="21" customWidth="1"/>
    <col min="14602" max="14848" width="8.6640625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08203125" style="21" customWidth="1"/>
    <col min="14858" max="15104" width="8.6640625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08203125" style="21" customWidth="1"/>
    <col min="15114" max="15360" width="8.6640625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08203125" style="21" customWidth="1"/>
    <col min="15370" max="15616" width="8.6640625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08203125" style="21" customWidth="1"/>
    <col min="15626" max="15872" width="8.6640625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08203125" style="21" customWidth="1"/>
    <col min="15882" max="16128" width="8.6640625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08203125" style="21" customWidth="1"/>
    <col min="16138" max="16384" width="8.6640625" style="21"/>
  </cols>
  <sheetData>
    <row r="1" spans="1:16" s="8" customFormat="1" ht="26.25" customHeight="1" x14ac:dyDescent="1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" x14ac:dyDescent="1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75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5" x14ac:dyDescent="0.75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75">
      <c r="A5" s="31">
        <v>1</v>
      </c>
      <c r="B5" s="32" t="s">
        <v>20</v>
      </c>
      <c r="C5" s="32"/>
      <c r="D5" s="33">
        <v>3</v>
      </c>
      <c r="E5" s="33"/>
      <c r="F5" s="34" t="str">
        <f>IFERROR(IF(E5&gt;0,ROUND((E5/D5)*100,2),"N/A"),0)</f>
        <v>N/A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1</v>
      </c>
      <c r="H5" s="36" t="str">
        <f>IF(G5=5,"ü","û")</f>
        <v>û</v>
      </c>
      <c r="I5" s="37" t="s">
        <v>21</v>
      </c>
      <c r="J5" s="38" t="s">
        <v>22</v>
      </c>
      <c r="L5" s="39" t="s">
        <v>23</v>
      </c>
      <c r="M5" s="39" t="s">
        <v>24</v>
      </c>
      <c r="N5" s="39" t="s">
        <v>25</v>
      </c>
      <c r="O5" s="39" t="s">
        <v>26</v>
      </c>
      <c r="P5" s="39" t="s">
        <v>27</v>
      </c>
    </row>
    <row r="6" spans="1:16" ht="24" x14ac:dyDescent="0.75">
      <c r="A6" s="31">
        <v>2</v>
      </c>
      <c r="B6" s="32" t="s">
        <v>28</v>
      </c>
      <c r="C6" s="32"/>
      <c r="D6" s="33">
        <v>4</v>
      </c>
      <c r="E6" s="33"/>
      <c r="F6" s="34" t="str">
        <f t="shared" ref="F6:F7" si="0">IFERROR(IF(E6&gt;0,ROUND((E6/D6)*100,2),"N/A"),0)</f>
        <v>N/A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1</v>
      </c>
      <c r="H6" s="36" t="str">
        <f t="shared" ref="H6:H7" si="2">IF(G6=5,"ü","û")</f>
        <v>û</v>
      </c>
      <c r="I6" s="37" t="s">
        <v>21</v>
      </c>
      <c r="J6" s="38" t="s">
        <v>22</v>
      </c>
      <c r="L6" s="40">
        <v>20</v>
      </c>
      <c r="M6" s="40">
        <v>40</v>
      </c>
      <c r="N6" s="40">
        <v>60</v>
      </c>
      <c r="O6" s="40">
        <v>80</v>
      </c>
      <c r="P6" s="40">
        <v>100</v>
      </c>
    </row>
    <row r="7" spans="1:16" ht="24" x14ac:dyDescent="0.75">
      <c r="A7" s="31">
        <v>3</v>
      </c>
      <c r="B7" s="32" t="s">
        <v>29</v>
      </c>
      <c r="C7" s="41"/>
      <c r="D7" s="33">
        <v>3</v>
      </c>
      <c r="E7" s="33"/>
      <c r="F7" s="34" t="str">
        <f t="shared" si="0"/>
        <v>N/A</v>
      </c>
      <c r="G7" s="35">
        <f t="shared" si="1"/>
        <v>1</v>
      </c>
      <c r="H7" s="36" t="str">
        <f t="shared" si="2"/>
        <v>û</v>
      </c>
      <c r="I7" s="37" t="s">
        <v>21</v>
      </c>
      <c r="J7" s="38" t="s">
        <v>22</v>
      </c>
    </row>
    <row r="8" spans="1:16" ht="24" x14ac:dyDescent="0.75">
      <c r="A8" s="42" t="s">
        <v>30</v>
      </c>
      <c r="B8" s="42"/>
      <c r="C8" s="42"/>
      <c r="D8" s="43">
        <v>10</v>
      </c>
      <c r="E8" s="43" t="s">
        <v>21</v>
      </c>
      <c r="F8" s="43"/>
      <c r="G8" s="44">
        <f>IF(E8=0,0,IF(E8="N/A",1,IF(E8&lt;=L$12,1,IF(E8=M$12,2,IF(E8&lt;M$12,(((E8-L$12)/P$10)+1),IF(E8=N$12,3,IF(E8&lt;N$12,(((E8-M$12)/P$10)+2),IF(E8=O$12,4,IF(E8&lt;O$12,(((E8-N$12)/P$10)+3),IF(E8&gt;=P$12,5,IF(E8&lt;P$12,(((E8-O$12)/P$10)+4),0)))))))))))</f>
        <v>1</v>
      </c>
      <c r="H8" s="45" t="str">
        <f>IF(G8=5,"ü","û")</f>
        <v>û</v>
      </c>
      <c r="I8" s="46"/>
      <c r="J8" s="46"/>
    </row>
    <row r="9" spans="1:16" x14ac:dyDescent="0.75">
      <c r="L9" s="47" t="s">
        <v>31</v>
      </c>
      <c r="M9" s="48"/>
      <c r="N9" s="48"/>
      <c r="O9" s="48"/>
      <c r="P9" s="48"/>
    </row>
    <row r="10" spans="1:16" ht="24" x14ac:dyDescent="0.8">
      <c r="L10" s="49" t="s">
        <v>19</v>
      </c>
      <c r="M10" s="49"/>
      <c r="N10" s="49"/>
      <c r="O10" s="49"/>
      <c r="P10" s="49">
        <v>1</v>
      </c>
    </row>
    <row r="11" spans="1:16" x14ac:dyDescent="0.75">
      <c r="L11" s="50" t="s">
        <v>23</v>
      </c>
      <c r="M11" s="50" t="s">
        <v>24</v>
      </c>
      <c r="N11" s="50" t="s">
        <v>25</v>
      </c>
      <c r="O11" s="50" t="s">
        <v>26</v>
      </c>
      <c r="P11" s="50" t="s">
        <v>27</v>
      </c>
    </row>
    <row r="12" spans="1:16" ht="21" customHeight="1" x14ac:dyDescent="0.75">
      <c r="L12" s="51">
        <v>6</v>
      </c>
      <c r="M12" s="51">
        <v>7</v>
      </c>
      <c r="N12" s="51">
        <v>8</v>
      </c>
      <c r="O12" s="51">
        <v>9</v>
      </c>
      <c r="P12" s="51">
        <v>10</v>
      </c>
    </row>
    <row r="13" spans="1:16" ht="54" x14ac:dyDescent="0.75">
      <c r="A13" s="52" t="s">
        <v>32</v>
      </c>
      <c r="B13" s="52"/>
      <c r="C13" s="53" t="s">
        <v>33</v>
      </c>
      <c r="D13" s="54"/>
      <c r="E13" s="55"/>
      <c r="F13" s="56" t="s">
        <v>2</v>
      </c>
      <c r="G13" s="56" t="s">
        <v>34</v>
      </c>
      <c r="H13" s="56" t="s">
        <v>16</v>
      </c>
      <c r="I13" s="57" t="s">
        <v>17</v>
      </c>
      <c r="J13" s="58" t="s">
        <v>18</v>
      </c>
    </row>
    <row r="14" spans="1:16" ht="24" x14ac:dyDescent="0.75">
      <c r="A14" s="52"/>
      <c r="B14" s="52"/>
      <c r="C14" s="53"/>
      <c r="D14" s="54"/>
      <c r="E14" s="55"/>
      <c r="F14" s="59">
        <v>1</v>
      </c>
      <c r="G14" s="59">
        <v>1</v>
      </c>
      <c r="H14" s="60" t="str">
        <f t="shared" ref="H14" si="3">IF(G14=5,"ü","û")</f>
        <v>û</v>
      </c>
      <c r="I14" s="61">
        <v>1</v>
      </c>
      <c r="J14" s="62" t="s">
        <v>22</v>
      </c>
    </row>
    <row r="19" spans="1:5" x14ac:dyDescent="0.75">
      <c r="A19" s="21" t="str">
        <f t="shared" ref="A19:E23" si="4">A4</f>
        <v>ลำดับ</v>
      </c>
      <c r="B19" s="21" t="str">
        <f t="shared" si="4"/>
        <v>หน่วยงาน</v>
      </c>
      <c r="C19" s="21" t="s">
        <v>10</v>
      </c>
      <c r="D19" s="21" t="str">
        <f t="shared" si="4"/>
        <v>เป้าหมาย</v>
      </c>
      <c r="E19" s="21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75">
      <c r="A20" s="21">
        <f t="shared" si="4"/>
        <v>1</v>
      </c>
      <c r="B20" s="21" t="str">
        <f t="shared" si="4"/>
        <v>2) คณะวิทยาศาสตร์และเทคโนโลยี</v>
      </c>
      <c r="C20" s="21" t="s">
        <v>35</v>
      </c>
      <c r="D20" s="21">
        <f t="shared" si="4"/>
        <v>3</v>
      </c>
      <c r="E20" s="21">
        <f t="shared" si="4"/>
        <v>0</v>
      </c>
    </row>
    <row r="21" spans="1:5" x14ac:dyDescent="0.75">
      <c r="A21" s="21">
        <f t="shared" si="4"/>
        <v>2</v>
      </c>
      <c r="B21" s="21" t="str">
        <f t="shared" si="4"/>
        <v>5) คณะเทคโนโลยีอุตสาหกรรม</v>
      </c>
      <c r="C21" s="21" t="s">
        <v>36</v>
      </c>
      <c r="D21" s="21">
        <f t="shared" si="4"/>
        <v>4</v>
      </c>
      <c r="E21" s="21">
        <f t="shared" si="4"/>
        <v>0</v>
      </c>
    </row>
    <row r="22" spans="1:5" x14ac:dyDescent="0.75">
      <c r="A22" s="21">
        <f t="shared" si="4"/>
        <v>3</v>
      </c>
      <c r="B22" s="21" t="str">
        <f t="shared" si="4"/>
        <v>10) วิทยาลัยสหเวชศาสตร์</v>
      </c>
      <c r="C22" s="21" t="s">
        <v>37</v>
      </c>
      <c r="D22" s="21">
        <f t="shared" si="4"/>
        <v>3</v>
      </c>
      <c r="E22" s="21">
        <f t="shared" si="4"/>
        <v>0</v>
      </c>
    </row>
    <row r="23" spans="1:5" x14ac:dyDescent="0.75">
      <c r="A23" s="21" t="str">
        <f t="shared" si="4"/>
        <v>มหาวิทยาลัย</v>
      </c>
      <c r="B23" s="21">
        <f t="shared" si="4"/>
        <v>0</v>
      </c>
      <c r="C23" s="21" t="s">
        <v>30</v>
      </c>
      <c r="D23" s="21">
        <f t="shared" si="4"/>
        <v>10</v>
      </c>
      <c r="E23" s="21" t="str">
        <f t="shared" si="4"/>
        <v>N/A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05CB1-BFBF-4DCE-9A5C-47C351ECE3E9}">
  <dimension ref="A1:I15"/>
  <sheetViews>
    <sheetView topLeftCell="G1" zoomScale="90" zoomScaleNormal="90" workbookViewId="0">
      <selection activeCell="J14" sqref="J14"/>
    </sheetView>
  </sheetViews>
  <sheetFormatPr defaultColWidth="7.75" defaultRowHeight="24" x14ac:dyDescent="0.8"/>
  <cols>
    <col min="1" max="1" width="9.75" style="68" customWidth="1"/>
    <col min="2" max="2" width="24.5" style="68" customWidth="1"/>
    <col min="3" max="4" width="31" style="68" customWidth="1"/>
    <col min="5" max="5" width="19.75" style="68" customWidth="1"/>
    <col min="6" max="7" width="17.25" style="68" customWidth="1"/>
    <col min="8" max="9" width="36.75" style="68" customWidth="1"/>
    <col min="10" max="16384" width="7.75" style="68"/>
  </cols>
  <sheetData>
    <row r="1" spans="1:9" ht="30" x14ac:dyDescent="0.8">
      <c r="A1" s="63"/>
      <c r="B1" s="64" t="s">
        <v>38</v>
      </c>
      <c r="C1" s="65" t="s">
        <v>1</v>
      </c>
      <c r="D1" s="65"/>
      <c r="E1" s="65"/>
      <c r="F1" s="65"/>
      <c r="G1" s="65"/>
      <c r="H1" s="66"/>
      <c r="I1" s="67" t="s">
        <v>2</v>
      </c>
    </row>
    <row r="2" spans="1:9" ht="30" x14ac:dyDescent="0.8">
      <c r="A2" s="69"/>
      <c r="B2" s="70" t="s">
        <v>3</v>
      </c>
      <c r="C2" s="71" t="s">
        <v>4</v>
      </c>
      <c r="D2" s="72"/>
      <c r="E2" s="72"/>
      <c r="F2" s="72"/>
      <c r="G2" s="72"/>
      <c r="H2" s="73"/>
      <c r="I2" s="15" t="s">
        <v>5</v>
      </c>
    </row>
    <row r="3" spans="1:9" ht="27" x14ac:dyDescent="0.8">
      <c r="A3" s="69"/>
      <c r="B3" s="16" t="s">
        <v>6</v>
      </c>
      <c r="C3" s="17" t="s">
        <v>7</v>
      </c>
      <c r="D3" s="18"/>
      <c r="E3" s="18" t="s">
        <v>8</v>
      </c>
      <c r="F3" s="74"/>
      <c r="G3" s="75"/>
      <c r="H3" s="75"/>
      <c r="I3" s="74"/>
    </row>
    <row r="4" spans="1:9" s="77" customFormat="1" ht="27" x14ac:dyDescent="0.8">
      <c r="A4" s="76" t="s">
        <v>11</v>
      </c>
      <c r="B4" s="76" t="s">
        <v>39</v>
      </c>
      <c r="C4" s="76" t="s">
        <v>40</v>
      </c>
      <c r="D4" s="76" t="s">
        <v>41</v>
      </c>
      <c r="E4" s="76" t="s">
        <v>42</v>
      </c>
      <c r="F4" s="76" t="s">
        <v>43</v>
      </c>
      <c r="G4" s="76" t="s">
        <v>44</v>
      </c>
      <c r="H4" s="76" t="s">
        <v>45</v>
      </c>
      <c r="I4" s="76" t="s">
        <v>46</v>
      </c>
    </row>
    <row r="5" spans="1:9" x14ac:dyDescent="0.8">
      <c r="A5" s="78">
        <v>1</v>
      </c>
      <c r="B5" s="79"/>
      <c r="C5" s="80"/>
      <c r="D5" s="80"/>
      <c r="E5" s="80"/>
      <c r="F5" s="81"/>
      <c r="G5" s="80"/>
      <c r="H5" s="82"/>
      <c r="I5" s="82"/>
    </row>
    <row r="6" spans="1:9" x14ac:dyDescent="0.8">
      <c r="A6" s="78">
        <v>2</v>
      </c>
      <c r="B6" s="79"/>
      <c r="C6" s="80"/>
      <c r="D6" s="80"/>
      <c r="E6" s="80"/>
      <c r="F6" s="81"/>
      <c r="G6" s="80"/>
      <c r="H6" s="82"/>
      <c r="I6" s="82"/>
    </row>
    <row r="7" spans="1:9" x14ac:dyDescent="0.8">
      <c r="A7" s="78">
        <v>3</v>
      </c>
      <c r="B7" s="79"/>
      <c r="C7" s="80"/>
      <c r="D7" s="80"/>
      <c r="E7" s="80"/>
      <c r="F7" s="81"/>
      <c r="G7" s="80"/>
      <c r="H7" s="82"/>
      <c r="I7" s="82"/>
    </row>
    <row r="8" spans="1:9" x14ac:dyDescent="0.8">
      <c r="A8" s="78">
        <v>4</v>
      </c>
      <c r="B8" s="79"/>
      <c r="C8" s="80"/>
      <c r="D8" s="80"/>
      <c r="E8" s="80"/>
      <c r="F8" s="81"/>
      <c r="G8" s="80"/>
      <c r="H8" s="82"/>
      <c r="I8" s="82"/>
    </row>
    <row r="9" spans="1:9" x14ac:dyDescent="0.8">
      <c r="A9" s="78">
        <v>5</v>
      </c>
      <c r="B9" s="79"/>
      <c r="C9" s="80"/>
      <c r="D9" s="80"/>
      <c r="E9" s="80"/>
      <c r="F9" s="81"/>
      <c r="G9" s="80"/>
      <c r="H9" s="82"/>
      <c r="I9" s="82"/>
    </row>
    <row r="10" spans="1:9" x14ac:dyDescent="0.8">
      <c r="A10" s="78">
        <v>6</v>
      </c>
      <c r="B10" s="79"/>
      <c r="C10" s="80"/>
      <c r="D10" s="80"/>
      <c r="E10" s="80"/>
      <c r="F10" s="81"/>
      <c r="G10" s="80"/>
      <c r="H10" s="82"/>
      <c r="I10" s="82"/>
    </row>
    <row r="11" spans="1:9" x14ac:dyDescent="0.8">
      <c r="A11" s="78">
        <v>7</v>
      </c>
      <c r="B11" s="79"/>
      <c r="C11" s="80"/>
      <c r="D11" s="80"/>
      <c r="E11" s="80"/>
      <c r="F11" s="81"/>
      <c r="G11" s="80"/>
      <c r="H11" s="82"/>
      <c r="I11" s="82"/>
    </row>
    <row r="12" spans="1:9" x14ac:dyDescent="0.8">
      <c r="A12" s="78">
        <v>8</v>
      </c>
      <c r="B12" s="79"/>
      <c r="C12" s="80"/>
      <c r="D12" s="80"/>
      <c r="E12" s="80"/>
      <c r="F12" s="81"/>
      <c r="G12" s="80"/>
      <c r="H12" s="82"/>
      <c r="I12" s="82"/>
    </row>
    <row r="13" spans="1:9" x14ac:dyDescent="0.8">
      <c r="A13" s="78">
        <v>9</v>
      </c>
      <c r="B13" s="79"/>
      <c r="C13" s="83"/>
      <c r="D13" s="83"/>
      <c r="E13" s="82"/>
      <c r="F13" s="84"/>
      <c r="G13" s="85"/>
      <c r="H13" s="82"/>
      <c r="I13" s="82"/>
    </row>
    <row r="14" spans="1:9" x14ac:dyDescent="0.8">
      <c r="A14" s="78">
        <v>10</v>
      </c>
      <c r="B14" s="79"/>
      <c r="C14" s="83"/>
      <c r="D14" s="83"/>
      <c r="E14" s="82"/>
      <c r="F14" s="84"/>
      <c r="G14" s="85"/>
      <c r="H14" s="82"/>
      <c r="I14" s="82"/>
    </row>
    <row r="15" spans="1:9" x14ac:dyDescent="0.8">
      <c r="I15" s="86" t="s">
        <v>47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2022-03-24T03:21:38Z</dcterms:created>
  <dcterms:modified xsi:type="dcterms:W3CDTF">2022-03-24T03:21:46Z</dcterms:modified>
</cp:coreProperties>
</file>