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1\"/>
    </mc:Choice>
  </mc:AlternateContent>
  <bookViews>
    <workbookView xWindow="0" yWindow="0" windowWidth="24000" windowHeight="9420"/>
  </bookViews>
  <sheets>
    <sheet name="1.4.2" sheetId="1" r:id="rId1"/>
    <sheet name="รายละเอียด 1.4.2" sheetId="2" r:id="rId2"/>
    <sheet name="รายละเอียด 1.4.2 (เพิ่ม)" sheetId="3" r:id="rId3"/>
  </sheets>
  <externalReferences>
    <externalReference r:id="rId4"/>
  </externalReferences>
  <definedNames>
    <definedName name="JR_PAGE_ANCHOR_0_1">#REF!</definedName>
    <definedName name="MmExcelLinker_477C1F08_6AA4_43F8_A32F_7DC5398A21B1">#REF!</definedName>
    <definedName name="REF_CURR_LANG" localSheetId="2">#REF!</definedName>
    <definedName name="REF_CURR_LANG">#REF!</definedName>
    <definedName name="REF_UNIV" localSheetId="2">#REF!</definedName>
    <definedName name="REF_UNIV">#REF!</definedName>
    <definedName name="rr" localSheetId="2">#REF!</definedName>
    <definedName name="rr">#REF!</definedName>
    <definedName name="ฟ" localSheetId="2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B46" i="1"/>
  <c r="A46" i="1"/>
  <c r="H45" i="1"/>
  <c r="E45" i="1"/>
  <c r="D45" i="1"/>
  <c r="B45" i="1"/>
  <c r="A45" i="1"/>
  <c r="H44" i="1"/>
  <c r="E44" i="1"/>
  <c r="D44" i="1"/>
  <c r="B44" i="1"/>
  <c r="A44" i="1"/>
  <c r="H43" i="1"/>
  <c r="E43" i="1"/>
  <c r="D43" i="1"/>
  <c r="B43" i="1"/>
  <c r="A43" i="1"/>
  <c r="H42" i="1"/>
  <c r="E42" i="1"/>
  <c r="D42" i="1"/>
  <c r="B42" i="1"/>
  <c r="A42" i="1"/>
  <c r="H41" i="1"/>
  <c r="E41" i="1"/>
  <c r="D41" i="1"/>
  <c r="B41" i="1"/>
  <c r="A41" i="1"/>
  <c r="H40" i="1"/>
  <c r="E40" i="1"/>
  <c r="D40" i="1"/>
  <c r="B40" i="1"/>
  <c r="A40" i="1"/>
  <c r="H39" i="1"/>
  <c r="E39" i="1"/>
  <c r="D39" i="1"/>
  <c r="B39" i="1"/>
  <c r="A39" i="1"/>
  <c r="H38" i="1"/>
  <c r="E38" i="1"/>
  <c r="D38" i="1"/>
  <c r="B38" i="1"/>
  <c r="A38" i="1"/>
  <c r="H37" i="1"/>
  <c r="E37" i="1"/>
  <c r="D37" i="1"/>
  <c r="B37" i="1"/>
  <c r="A37" i="1"/>
  <c r="H36" i="1"/>
  <c r="E36" i="1"/>
  <c r="D36" i="1"/>
  <c r="B36" i="1"/>
  <c r="A36" i="1"/>
  <c r="H35" i="1"/>
  <c r="E35" i="1"/>
  <c r="D35" i="1"/>
  <c r="B35" i="1"/>
  <c r="A35" i="1"/>
  <c r="H34" i="1"/>
  <c r="E34" i="1"/>
  <c r="D34" i="1"/>
  <c r="B34" i="1"/>
  <c r="A34" i="1"/>
  <c r="H33" i="1"/>
  <c r="E33" i="1"/>
  <c r="D33" i="1"/>
  <c r="B33" i="1"/>
  <c r="A33" i="1"/>
  <c r="H32" i="1"/>
  <c r="E32" i="1"/>
  <c r="D32" i="1"/>
  <c r="B32" i="1"/>
  <c r="A32" i="1"/>
  <c r="H31" i="1"/>
  <c r="E31" i="1"/>
  <c r="D31" i="1"/>
  <c r="B31" i="1"/>
  <c r="A31" i="1"/>
  <c r="D30" i="1"/>
  <c r="C30" i="1"/>
  <c r="B30" i="1"/>
  <c r="A30" i="1"/>
  <c r="I29" i="1"/>
  <c r="H29" i="1"/>
  <c r="E29" i="1"/>
  <c r="D29" i="1"/>
  <c r="C29" i="1"/>
  <c r="B29" i="1"/>
  <c r="A29" i="1"/>
  <c r="K24" i="1"/>
  <c r="I21" i="1"/>
  <c r="I46" i="1" s="1"/>
  <c r="H21" i="1"/>
  <c r="H46" i="1" s="1"/>
  <c r="G21" i="1"/>
  <c r="F21" i="1"/>
  <c r="E21" i="1"/>
  <c r="E46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I42" i="1" l="1"/>
  <c r="J17" i="1"/>
  <c r="K17" i="1" s="1"/>
  <c r="I35" i="1"/>
  <c r="J10" i="1"/>
  <c r="K10" i="1" s="1"/>
  <c r="J18" i="1"/>
  <c r="K18" i="1" s="1"/>
  <c r="I43" i="1"/>
  <c r="I44" i="1"/>
  <c r="J19" i="1"/>
  <c r="K19" i="1" s="1"/>
  <c r="J12" i="1"/>
  <c r="K12" i="1" s="1"/>
  <c r="I37" i="1"/>
  <c r="J20" i="1"/>
  <c r="K20" i="1" s="1"/>
  <c r="I45" i="1"/>
  <c r="J7" i="1"/>
  <c r="K7" i="1" s="1"/>
  <c r="I32" i="1"/>
  <c r="I38" i="1"/>
  <c r="J13" i="1"/>
  <c r="K13" i="1" s="1"/>
  <c r="I31" i="1"/>
  <c r="J6" i="1"/>
  <c r="K6" i="1" s="1"/>
  <c r="I39" i="1"/>
  <c r="J14" i="1"/>
  <c r="K14" i="1" s="1"/>
  <c r="J15" i="1"/>
  <c r="K15" i="1" s="1"/>
  <c r="I40" i="1"/>
  <c r="J8" i="1"/>
  <c r="K8" i="1" s="1"/>
  <c r="I33" i="1"/>
  <c r="J16" i="1"/>
  <c r="K16" i="1" s="1"/>
  <c r="I41" i="1"/>
  <c r="I34" i="1"/>
  <c r="J9" i="1"/>
  <c r="K9" i="1" s="1"/>
  <c r="I36" i="1"/>
  <c r="J11" i="1"/>
  <c r="K11" i="1" s="1"/>
  <c r="J21" i="1"/>
  <c r="K21" i="1" s="1"/>
</calcChain>
</file>

<file path=xl/sharedStrings.xml><?xml version="1.0" encoding="utf-8"?>
<sst xmlns="http://schemas.openxmlformats.org/spreadsheetml/2006/main" count="408" uniqueCount="288">
  <si>
    <t>ตัวชี้วัด</t>
  </si>
  <si>
    <t>1.4.2 ร้อยละของหลักสูตรที่ได้รับการรับรองประสิทธิผลการเรียนรู้ตามมาตรฐานระดับชาติหรือนานาชาติ</t>
  </si>
  <si>
    <t>ผลการดำเนินงาน</t>
  </si>
  <si>
    <t>หน่วยงานเจ้าภาพ</t>
  </si>
  <si>
    <t>กองบริการการศึกษา</t>
  </si>
  <si>
    <t>รอบ 8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</si>
  <si>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</si>
  <si>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</si>
  <si>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</si>
  <si>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</si>
  <si>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</si>
  <si>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</si>
  <si>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</si>
  <si>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</si>
  <si>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ผลรวมถ่วงน้ำหนักของหลักสูตรที่ผ่านการตรวจรับรองมาตรฐาน</t>
  </si>
  <si>
    <t>จำนวนหลักสูตรทั้งหมด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</si>
  <si>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</si>
  <si>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</si>
  <si>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</si>
  <si>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</si>
  <si>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</si>
  <si>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ระดับชาติ</t>
  </si>
  <si>
    <t>ระดับนานาชาติ</t>
  </si>
  <si>
    <t>รวม</t>
  </si>
  <si>
    <t>1) คณะครุศาสตร์</t>
  </si>
  <si>
    <t>ได้รับการรับทราบหลักสูตรจาก อว.จำนวน 8 หลักสูตร</t>
  </si>
  <si>
    <t>ช่วงปรับเกณฑ์การให้คะแนน</t>
  </si>
  <si>
    <t>2) คณะวิทยาศาสตร์และเทคโนโลยี</t>
  </si>
  <si>
    <t>ได้รับการรับทราบหลักสูตรจาก อว.จำนวน 10 หลักสูตร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</si>
  <si>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</si>
  <si>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</si>
  <si>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</si>
  <si>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</si>
  <si>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</si>
  <si>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</si>
  <si>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ได้รับการรับทราบหลักสูตรจาก อว.จำนวน 4 หลักสูตร</t>
  </si>
  <si>
    <t>4) คณะวิทยาการจัดการ</t>
  </si>
  <si>
    <t>5) คณะเทคโนโลยีอุตสาหกรรม</t>
  </si>
  <si>
    <t>ได้รับการรับทราบหลักสูตรจาก อว.จำนวน 7 หลักสูตร</t>
  </si>
  <si>
    <t>6) คณะศิลปกรรมศาสตร์</t>
  </si>
  <si>
    <t>ได้รับการรับทราบหลักสูตรจาก อว.จำนวน 9 หลักสูตร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</si>
  <si>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</si>
  <si>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</si>
  <si>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</si>
  <si>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ได้รับการรับทราบหลักสูตรจาก อว.จำนวน 1 หลักสูตร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</si>
  <si>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</si>
  <si>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</si>
  <si>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</si>
  <si>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ได้รับการรับทราบหลักสูตรจาก อว.จำนวน 0 หลักสูตร</t>
  </si>
  <si>
    <t>13) วิทยาลัยการเมืองและการปกครอง</t>
  </si>
  <si>
    <t>14) วิทยาลัยการจัดการอุตสาหกรรมบริการ</t>
  </si>
  <si>
    <t>ได้รับการรับทราบหลักสูตรจาก อว.จำนวน 3 หลักสูตร</t>
  </si>
  <si>
    <t>15) วิทยาลัยนิเทศศาสตร์</t>
  </si>
  <si>
    <t>ได้รับการรับทราบหลักสูตรจาก อว.จำนวน 2 หลักสูตร</t>
  </si>
  <si>
    <t>รวมได้รับทราบหลักสูตรจาก อว. 82 หลักสูตร</t>
  </si>
  <si>
    <t>ข้อมูล ณ วันที่ 6 พฤษภาคม 2565</t>
  </si>
  <si>
    <t>ตัวชี้วัดระดับเจ้าภาพ</t>
  </si>
  <si>
    <t>1.4.2 (S) ระดับความสำเร็จของการดำเนินการตามแนวทางตามตัวชี้วัด ร้อยละของหลักสูตรที่ได้รับการรับรองประสิทธิผลการเรียนรู้ตามมาตรฐานระดับชาติหรือนานาชาติ</t>
  </si>
  <si>
    <t>คะแนน</t>
  </si>
  <si>
    <t>-</t>
  </si>
  <si>
    <t>ผลรวมถ่วงน้ำหนักของหลักสูตร
ที่ผ่านการตรวจรับรองมาตรฐาน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</si>
  <si>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</si>
  <si>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</si>
  <si>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</si>
  <si>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</si>
  <si>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</si>
  <si>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</si>
  <si>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</si>
  <si>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</si>
  <si>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</si>
  <si>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</si>
  <si>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</si>
  <si>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</si>
  <si>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</si>
  <si>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</si>
  <si>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</si>
  <si>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</si>
  <si>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</si>
  <si>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รหัสหลักสูตร</t>
  </si>
  <si>
    <t>ชื่อหลักสูตร</t>
  </si>
  <si>
    <t>ประเภทการรับรองจากหน่วยงาน</t>
  </si>
  <si>
    <t>สถาบันมาตรฐานหลักสูตร</t>
  </si>
  <si>
    <t>ระดับชาติ (0.50)</t>
  </si>
  <si>
    <t>ระดับนานาชาติ (1.00)</t>
  </si>
  <si>
    <t>1.คณะครุศาสตร์ จำนวน 8 หลักสูตร</t>
  </si>
  <si>
    <t>25541661100601</t>
  </si>
  <si>
    <t xml:space="preserve">ครุศาสตรบัณฑิต สังคมศึกษา หลักสูตรปรับปรุง พ.ศ. 2562 </t>
  </si>
  <si>
    <t>P</t>
  </si>
  <si>
    <t>25551661100398</t>
  </si>
  <si>
    <t xml:space="preserve">ครุศาสตรบัณฑิต ภาษาไทย หลักสูตรปรับปรุง พ.ศ. 2562 </t>
  </si>
  <si>
    <t>25551661100409</t>
  </si>
  <si>
    <t xml:space="preserve">ครุศาสตรบัณฑิต ภาษาอังกฤษ หลักสูตรปรับปรุง พ.ศ. 2562 </t>
  </si>
  <si>
    <t>25551661100411</t>
  </si>
  <si>
    <t xml:space="preserve">ครุศาสตรบัณฑิต วิทยาศาสตร์ทั่วไป หลักสูตรปรับปรุง พ.ศ. 2562 </t>
  </si>
  <si>
    <t>25551661100387</t>
  </si>
  <si>
    <t xml:space="preserve">ครุศาสตรบัณฑิต คณิตศาสตร์ หลักสูตรปรับปรุง พ.ศ. 2562 </t>
  </si>
  <si>
    <t>25551661100376</t>
  </si>
  <si>
    <t xml:space="preserve">ครุศาสตรบัณฑิต การศึกษาปฐมวัย หลักสูตรปรับปรุง พ.ศ. 2562 </t>
  </si>
  <si>
    <t>25491661101584</t>
  </si>
  <si>
    <t xml:space="preserve">ครุศาสตรบัณฑิต เทคโนโลยีดิจิทัลเพื่อการศึกษา หลักสูตรปรับปรุง พ.ศ. 2562 </t>
  </si>
  <si>
    <t>25491661111776</t>
  </si>
  <si>
    <t>หลักสูตรประกาศนียบัตรบัณฑิตวิชาชีพ วิชาชีพครู หลักสูตรปรับปรุง  พ.ศ. 2563</t>
  </si>
  <si>
    <t xml:space="preserve">2.คณะวิทยาศาสตร์และเทคโนโลยี  จำนวน 11 หลักสูตร </t>
  </si>
  <si>
    <t>'25551661105337</t>
  </si>
  <si>
    <t>วิทยาศาสตรบัณฑิต วิทยาศาสตร์การกีฬาและสุขภาพ หลักสูตปรับปรุง  พ.ศ. 2560</t>
  </si>
  <si>
    <t>วิทยาศาสตรบัณฑิต ชีววิทยาสิ่งแวดล้อม หลักสูตรปรับปรุง พ.ศ.2563</t>
  </si>
  <si>
    <t>25531661101149</t>
  </si>
  <si>
    <t>วิทยาศาสตรบัณฑิต จุลชีววิทยาอุตสาหกรรมอาหารและนวัตกรรมชีวภาพ หลักสูตรปรับปรุง พ.ศ.2563</t>
  </si>
  <si>
    <t>25491661101898</t>
  </si>
  <si>
    <t>วิทยาศาสตรบัณฑิต วิทยาการคอมพิวเตอร์และนวัตกรรมข้อมูล หลักสูตรปรับปรุง  พ.ศ. 2564</t>
  </si>
  <si>
    <t>25491661101911</t>
  </si>
  <si>
    <t>วิทยาศาสตรบัณฑิต เทคโนโลยีสารสนเทศ  หลักสูตรปรับปรุง  พ.ศ. 2564</t>
  </si>
  <si>
    <t>25491661102135</t>
  </si>
  <si>
    <t>วิทยาศาสตรบัณฑิต วิทยาศาสตร์และเทคโนโลยีการอาหาร หลักสูตรปรับปรุง  พ.ศ. 2564</t>
  </si>
  <si>
    <t>25491661101909</t>
  </si>
  <si>
    <t>วิทยาศาสตรบัณฑิต วิทยาศาสตร์และนวัตกรรม หลักสูตรปรับปรุง  พ.ศ. 2564</t>
  </si>
  <si>
    <t>25521661103319</t>
  </si>
  <si>
    <t>วิทยาศาสตรบัณฑิต คหกรรมศาสตร์ หลักสูตรปรับปรุง  พ.ศ. 2564</t>
  </si>
  <si>
    <t>25591661101607</t>
  </si>
  <si>
    <t>วิทยาศาสตรบัณฑิต นิติวิทยาศาสตร์ หลักสูตรปรับปรุง  พ.ศ. 2564</t>
  </si>
  <si>
    <t>สารสนเทศศาสตรบัณฑิต การจัดการนวัตกรรมดิจิทัลและคอนเทนท์ หลักสูตรปรับปรุง  พ.ศ. 2564</t>
  </si>
  <si>
    <t>25491661111877</t>
  </si>
  <si>
    <t>วิทยาศาสตรมหาบัณฑิต การจัดการสิ่งแวดล้อมเมืองและอุตสาหกรรมอย่างยั่งยืน หลักสูตรปรับปรุง พ.ศ. 2563</t>
  </si>
  <si>
    <t xml:space="preserve">3.คณะมนุษยศาสตร์และสังคมศาสตร์  จำนวน 7 หลักสูตร </t>
  </si>
  <si>
    <t>ศิลปศาสตรบัณฑิต ภาษาอังกฤษ หลักสูตรปรับปรุง  พ.ศ. 2562</t>
  </si>
  <si>
    <t>ศิลปศาสตรบัณฑิต ภาษาไทย หลักสูตรปรับปรุง  พ.ศ. 2564</t>
  </si>
  <si>
    <t>ศิลปศาสตรบัณฑิต ภาษาจีน หลักสูตรปรับปรุง  พ.ศ. 2564</t>
  </si>
  <si>
    <t>ศิลปศาสตรบัณฑิต ภาษาญี่ปุ่น หลักสูตรปรับปรุง  พ.ศ. 2564</t>
  </si>
  <si>
    <t>ศิลปศาสตรบัณฑิต ภาษาอังกฤษธุรกิจ หลักสูตรปรับปรุง  พ.ศ. 2564</t>
  </si>
  <si>
    <t>ศิลปศาสตรบัณฑิต การจัดการพัฒนาสังคมและวัฒนธรรม หลักสูตรปรับปรุง  พ.ศ. 2564</t>
  </si>
  <si>
    <t>วิทยาศาสตรบัณฑิต ภูมิศาสตร์และภูมิสารสนเทศ หลักสูตรปรับปรุง  พ.ศ. 2564</t>
  </si>
  <si>
    <t>4.คณะวิทยาการจัดการ จำนวน 4 หลักสูตร</t>
  </si>
  <si>
    <t>25571661104193</t>
  </si>
  <si>
    <t>บริหารธุรกิจบัณฑิต การจัดการทุนมนุษย์และองค์การ หลักสูตรปรับปรุง พ.ศ. 2563</t>
  </si>
  <si>
    <t>เศรษฐศาสตรบัณฑิต เศรษฐศาสตร์ธุรกิจ หลักสูตรปรับปรุง  พ.ศ. 2564</t>
  </si>
  <si>
    <t>บัญชีบัณฑิต หลักสูตรปรับปรุง  พ.ศ. 2564</t>
  </si>
  <si>
    <t>บริหารธุรกิจบัณฑิต บริหารธุรกิจ หลักสูตรปรับปรุง  พ.ศ. 2564</t>
  </si>
  <si>
    <t>5.คณะเทคโนโลยีอุตสาหกรรม  จำนวน 8 หลักสูตร</t>
  </si>
  <si>
    <t>วิทยาศาสตรบัณฑิต การออกแบบตกแต่งภายในและนิทรรศการ หลักสูตรปรับปรุง พ.ศ. 2563</t>
  </si>
  <si>
    <t>วิศวกรรมศาสตรบัณฑิต วิศวกรรมคอมพิวเตอร์ หลักสูตรปรับปรุง พ.ศ. 2563</t>
  </si>
  <si>
    <t>การออกแบบบัณฑิต การออกแบบผลิตภัณฑ์และบรรจุภัณฑ์ หลักสูตรปรับปรุง  พ.ศ. 2564</t>
  </si>
  <si>
    <t>วิทยาศาสตรบัณฑิต เทคโนโลยีการจัดการ หลักสูตรปรับปรุง  พ.ศ. 2564</t>
  </si>
  <si>
    <t>วิทยาศาสตรบัณฑิต การออกแบบกราฟิกและมัลติมีเดีย หลักสูตรปรับปรุง  พ.ศ. 2564</t>
  </si>
  <si>
    <t>วิทยาศาสตรบัณฑิต เทคโนโลยีไฟฟ้า หลักสูตรปรับปรุง  พ.ศ. 2564</t>
  </si>
  <si>
    <t>วิทยาศาสตรบัณฑิต เทคโนโลยีความปลอดภัยและอาชีวอนามัย  หลักสูตรปรับปรุง  พ.ศ. 2564</t>
  </si>
  <si>
    <t>วิทยาศาสตรบัณฑิต เทคโนโลยีคอมพิวเตอร์เพื่องานสถาปัตยกรรม หลักสูตรปรับปรุง  พ.ศ. 2560</t>
  </si>
  <si>
    <t>6.คณะศิลปกรรมศาสตร์  จำนวน 9 หลักสูตร</t>
  </si>
  <si>
    <t>25521661107404</t>
  </si>
  <si>
    <t>ศิลปกรรมศาสตรบัณฑิต การออกแบบนิเทศศิลป์ หลักสูตรปรับปรุง พ.ศ. 2560</t>
  </si>
  <si>
    <t>25521661103501</t>
  </si>
  <si>
    <t>ศิลปกรรมศาสตรบัณฑิต การออกแบบเครื่องแต่งกาย หลักสูตรปรับปรุง พ.ศ. 2560</t>
  </si>
  <si>
    <t>25531661101768</t>
  </si>
  <si>
    <t>ศิลปกรรมศาสตรบัณฑิต การออกแบบผลิตภัณฑ์สร้างสรรค์ หลักสูตรปรับปรุง พ.ศ. 2560</t>
  </si>
  <si>
    <t>25501661101675</t>
  </si>
  <si>
    <t>ศิลปกรรมศาสตรบัณฑิต จิตรกรรม หลักสูตรปรับปรุง พ.ศ. 2560</t>
  </si>
  <si>
    <t>25491661102157</t>
  </si>
  <si>
    <t>ศิลปกรรมศาสตรบัณฑิต ดนตรี หลักสูตรปรับปรุง  พ.ศ. 2564</t>
  </si>
  <si>
    <t>25491661102168</t>
  </si>
  <si>
    <t>ศิลปกรรมศาสตรบัณฑิต ศิลปะการแสดง หลักสูตรปรับปรุง  พ.ศ. 2564</t>
  </si>
  <si>
    <t>25511661101417</t>
  </si>
  <si>
    <t>ศิลปศาสตรมหาบัณฑิต ศิลปะการแสดง หลักสูตรปรับปรุง พ.ศ. 2560</t>
  </si>
  <si>
    <t>25621668000011</t>
  </si>
  <si>
    <t>ปรัชญาดุษฎีบัณฑิต  ทัศนศิลป์และการออกแบบ หลักสูตรใหม่ พ.ศ. 2562</t>
  </si>
  <si>
    <t>25621661100024</t>
  </si>
  <si>
    <t>ปรัชญาดุษฎีบัณฑิต ศิลปะการแสดง หลักสูตรใหม่ พ.ศ. 2562</t>
  </si>
  <si>
    <t>7.บัณฑิตวิทยาลัย จำนวน 19 หลักสูตร</t>
  </si>
  <si>
    <t>25521661102296</t>
  </si>
  <si>
    <t>วิทยาศาสตรมหาบัณฑิต นิติวิทยาศาสตร์ หลักสูตรปรับปรุง พ.ศ. 2560</t>
  </si>
  <si>
    <t>25551661102773</t>
  </si>
  <si>
    <t>วิทยาศาสตรมหาบัณฑิต การแพทย์แผนไทยประยุกต์ หลักสูตรปรับปรุง พ.ศ. 2560</t>
  </si>
  <si>
    <t>นิเทศศาสตรมหาบัณฑิต นวัตกรรมการสื่อสารภาครัฐและภาคเอกชน  หลักสูตรใหม่ พ.ศ. 2561</t>
  </si>
  <si>
    <t>T20202133110148</t>
  </si>
  <si>
    <t>สาธารณสุขศาสตรมหาบัณฑิต สาธารณสุขศาสตร์ หลักสูตรใหม่ พ.ศ.2563</t>
  </si>
  <si>
    <t>ศิลปศาสตรมหาบัณฑิต ปรัชญาและจริยศาสตร์ หลักสูตรปรับปรุง  พ.ศ. 2564</t>
  </si>
  <si>
    <t>บริหารธุรกิจมหาบัณฑิต หลักสูตรปรับปรุง  พ.ศ. 2564</t>
  </si>
  <si>
    <t>ศิลปศาสตรมหาบัณฑิต การบริหารการพัฒนา หลักสูตรปรับปรุง  พ.ศ. 2564</t>
  </si>
  <si>
    <t>25441661100519</t>
  </si>
  <si>
    <t>ครุศาสตรมหาบัณฑิต การบริหารการศึกษา หลักสูตรปรับปรุง  พ.ศ. 2564</t>
  </si>
  <si>
    <t>25481661104834</t>
  </si>
  <si>
    <t>ศิลปศาสตรมหาบัณฑิต ภาษาศาสตร์(หลักสูตรสองภาษา) หลักสูตรปรับปรุง  พ.ศ. 2564</t>
  </si>
  <si>
    <t>นิเทศศาสตรดุษฎีบัณฑิต การสื่อสาร หลักสูตรใหม่ พ.ศ. 2561</t>
  </si>
  <si>
    <t>25561661101121</t>
  </si>
  <si>
    <t>ปรัชญาดุษฎีบัณฑิต นิติวิทยาศาสตร์ หลักสูตรปรับปรุง พ.ศ. 2561</t>
  </si>
  <si>
    <t>25561661104743</t>
  </si>
  <si>
    <t>ปรัชญาดุษฎีบัณฑิต การแพทย์แผนไทยประยุกต์ หลักสูตรปรับปรุง พ.ศ. 2561</t>
  </si>
  <si>
    <t>T20202097110025</t>
  </si>
  <si>
    <t>สาธารณสุขศาสตรดุษฎีบัณฑิต สาธารณสุขศาสตร์ หลักสูตรใหม่ พ.ศ.2563</t>
  </si>
  <si>
    <t>25511661101395</t>
  </si>
  <si>
    <t>ปรัชญาดุษฎีบัณฑิต ปรัชญาและจริยศาสตร์ หลักสูตรปรับปรุง พ.ศ. 2563</t>
  </si>
  <si>
    <t>T25642115100099</t>
  </si>
  <si>
    <t>ปรัชญาดุษฎีบัณฑิต การบริหารการศึกษา หลักสูตรใหม่ พ.ศ.2564</t>
  </si>
  <si>
    <t>25481661104845</t>
  </si>
  <si>
    <t>ปรัชญาดุษฎีบัณฑิต การบริหารการพัฒนา หลักสูตรปรับปรุง  พ.ศ. 2564</t>
  </si>
  <si>
    <t>ปรัชญาดุษฎีบัณฑิต ภาษาศาสตร์ (หลักสูตรสองภาษา) หลักสูตรปรับปรุง  พ.ศ. 2564</t>
  </si>
  <si>
    <t>บริหารธุรกิจดุษฎีบัณฑิต หลักสูตรปรับปรุง  พ.ศ. 2564</t>
  </si>
  <si>
    <t>T20202151109886</t>
  </si>
  <si>
    <t>ประกาศนียบัตรบัณฑิต นวัตกรรมการจัดการสุขภาพดิจิทัล หลักสูตรใหม่ พ.ศ.2563</t>
  </si>
  <si>
    <t>8.วิทยาลัยนวัตกรรมและการจัดการ จำนวน 15 หลักสูตร</t>
  </si>
  <si>
    <t>25471661101064</t>
  </si>
  <si>
    <t>บริหารธุรกิจบัณฑิต การจัดการคุณภาพ หลักสูตรปรับปรุง พ.ศ. 2560</t>
  </si>
  <si>
    <t>25521661102274</t>
  </si>
  <si>
    <t>บริหารธุรกิจบัณฑิต การจัดการระบบสารสนเทศเพื่อธุรกิจ หลักสูตรปรับปรุง พ.ศ. 2560</t>
  </si>
  <si>
    <t>25551661101039</t>
  </si>
  <si>
    <t>วิทยาศาสตรบัณฑิต เทคโนโลยีสารสนเทศและการสื่อสารการตลาด หลักสูตรปรับปรุง พ.ศ. 2560</t>
  </si>
  <si>
    <t>25621661100055</t>
  </si>
  <si>
    <t>บริหารธุรกิจบัณฑิต การจัดการอีสปอร์ต หลักสูตรใหม่ พ.ศ.2562</t>
  </si>
  <si>
    <t>25621661100051</t>
  </si>
  <si>
    <t>บริหารธุรกิจบัณฑิต การจัดการค้า หลักสูตรใหม่ พ.ศ.2562</t>
  </si>
  <si>
    <t>T20212123109719</t>
  </si>
  <si>
    <t xml:space="preserve">ศิลปศาสตรบัณฑิต นวัตกรรมการจัดการความมั่นคง
  (ระบบการศึกษาทางไกล) หลักสูตรใหม่ พ.ศ. 2564
</t>
  </si>
  <si>
    <t>T20202091109959</t>
  </si>
  <si>
    <t>บริหารธุรกิจบัณฑิต นวัตกรรมการจัดการ (หลักสูตรสองภาษา) หลักสูตรใหม่ พ.ศ.2563</t>
  </si>
  <si>
    <t>T25612114103781</t>
  </si>
  <si>
    <t>Bachelor of Business Administration  International Trade Innovation (International Program)  Academic Year 2018</t>
  </si>
  <si>
    <t>บริหารธุรกิจบัณฑิต คอมพิวเตอร์ธุรกิจ หลักสูตรปรับปรุง  พ.ศ. 2564</t>
  </si>
  <si>
    <t>25571661103348</t>
  </si>
  <si>
    <t>บริหารธุรกิจมหาบัณฑิต การจัดการฟุตบอลอาชีพ หลักสูตรปรับปรุง พ.ศ. 2562</t>
  </si>
  <si>
    <t>การจัดการมหาบัณฑิต นวัตกรรมการจัดการ หลักสูตรใหม่ พ.ศ.2560</t>
  </si>
  <si>
    <t>T20202142109237</t>
  </si>
  <si>
    <t>บริหารธุรกิจมหาบัณฑิต การจัดการการกีฬา หลักสูตรใหม่ พ.ศ. 2563</t>
  </si>
  <si>
    <t>บริหารธุรกิจมหาบัณฑิต นวัตกรรมการจัดการทุนมนุษย์และการประกอบการ หลักสูตรใหม่ พ.ศ. 2563</t>
  </si>
  <si>
    <t>T25632135100200</t>
  </si>
  <si>
    <t>ปรัชญาดุษฎีบัณฑิต การจัดการการกีฬา หลักสูตรใหม่ พ.ศ. 2563</t>
  </si>
  <si>
    <t>25491661104611</t>
  </si>
  <si>
    <t>ปรัชญาดุษฎีบัณฑิต นวัตกรรมการจัดการ หลักสูตรปรับปรุง พ.ศ. 2564</t>
  </si>
  <si>
    <t>9.วิทยาลัยพยาบาลและสุขภาพ จำนวน 1 หลักสูตร</t>
  </si>
  <si>
    <t>พยาบาลศาสตรบัณฑิต หลักสูตรปรับปรุง พ.ศ. 2561</t>
  </si>
  <si>
    <t>10.วิทยาลัยสหเวชศาสตร์ จำนวน 8 หลักสูตร</t>
  </si>
  <si>
    <t>การแพทย์แผนไทยประยุกต์บัณฑิต หลักสูตรปรับปรุง พ.ศ. 2560</t>
  </si>
  <si>
    <t>การแพทย์แผนจีนบัณฑิต การแพทย์แผนจีน หลักสูตรใหม่ พ.ศ.2561</t>
  </si>
  <si>
    <t>สาธารณสุขศาสตรบัณฑิต สาธารณสุขศาสตร์ หลักสูตรปรับปรุง พ.ศ. 2561</t>
  </si>
  <si>
    <t>สาธารณสุขศาสตรบัณฑิต สาธารณสุขศาสตร์และการส่งเสริมสุขภาพ หลักสูตรใหม่ พ.ศ.2562</t>
  </si>
  <si>
    <t>วิทยาศาสตรบัณฑิต กัญชาเวชศาสตร์  หลักสูตรใหม่ พ.ศ.2562</t>
  </si>
  <si>
    <t>วิทยาศาสตรบัณฑิต การจัดการธุรกิจบริการสุขภาพ หลักสูตรใหม่ พ.ศ.2563</t>
  </si>
  <si>
    <t>วิทยาศาสตรบัณฑิต วิทยาศาสตร์สุขภาพและความงาม หลักสูตรปรับปรุง  พ.ศ. 2564</t>
  </si>
  <si>
    <t>วิทยาศาสตรบัณฑิต เลขานุการการแพทย์และสาธารณสุข หลักสูตรปรับปรุง  พ.ศ. 2564</t>
  </si>
  <si>
    <t>11.วิทยาลัยโลจิสติกส์และซัพพลายเชน จำนวน 7 หลักสูตร</t>
  </si>
  <si>
    <t xml:space="preserve">	25621661100105</t>
  </si>
  <si>
    <t>บริหารธุรกิจบัณฑิต การจัดการโลจิสติกส์สำหรับธุรกิจออนไลน์ หลักสูตรใหม่ พ.ศ. 2562</t>
  </si>
  <si>
    <t>25511661101384</t>
  </si>
  <si>
    <t>บริหารธุรกิจบัณฑิต การจัดการโลจิสติกส์ หลักสูตรปรับปรุง  พ.ศ. 2564</t>
  </si>
  <si>
    <t>บริหารธุรกิจบัณฑิต การจัดการโลจิสติกส์(นานาชาติ) หลักสูตรปรับปรุง  พ.ศ. 2564</t>
  </si>
  <si>
    <t>25541661105729</t>
  </si>
  <si>
    <t>บริหารธุรกิจบัณฑิต การจัดการซัพพลายเชนธุรกิจ หลักสูตรปรับปรุง  พ.ศ. 2564</t>
  </si>
  <si>
    <t>T20212085104260</t>
  </si>
  <si>
    <t>บริหารธุรกิจบัณฑิต การจัดการโลจิสติกส์และซัพพลายเชน(ระบบการศึกษาทางไกล) หลักสูตรใหม่ พ.ศ.2564</t>
  </si>
  <si>
    <t>25521661105312</t>
  </si>
  <si>
    <t>บริหารธุรกิจมหาบัณฑิต การจัดการโลจิสติกส์และซัพพลายเชน หลักสูตรปรับปรุง  พ.ศ. 2564</t>
  </si>
  <si>
    <t>บริหารธุรกิจดุษฎีบัณฑิต การจัดการโลจิสติกส์และซัพพลายเชน หลักสูตรปรับปรุง  พ.ศ. 2564</t>
  </si>
  <si>
    <t>12.วิทยาลัยสถาปัตยกรรมศาสตร์ จำนวน 2 หลักสูตร</t>
  </si>
  <si>
    <t>25571661104182</t>
  </si>
  <si>
    <t>สถาปัตยกรรมศาสตรบัณฑิต สถาปัตยกรรม หลักสูตรปรับปรุง  พ.ศ. 2563</t>
  </si>
  <si>
    <t>T20202144108955</t>
  </si>
  <si>
    <t>สถาปัตยกรรมศาสตรบัณฑิต สถาปัตยกรรมภายใน หลักสูตรใหม่ พ.ศ.2564</t>
  </si>
  <si>
    <t>13.วิทยาลัยการเมืองและการปกครอง จำนวน 7 หลักสูตร</t>
  </si>
  <si>
    <t>25561661101132</t>
  </si>
  <si>
    <t>รัฐศาสตรบัณฑิต หลักสูตรปรับปรุง พ.ศ. 2561</t>
  </si>
  <si>
    <t>25571661102606</t>
  </si>
  <si>
    <t>รัฐประศาสนศาสตรบัณฑิต การบริหารงานตำรวจ หลักสูตรปรับปรุง พ.ศ. 2562</t>
  </si>
  <si>
    <t>รัฐประศาสนศาสตรบัณฑิต รัฐประศาสนศาสตร์ หลักสูตรปรับปรุง  พ.ศ. 2564</t>
  </si>
  <si>
    <t>นิติศาสตรบัณฑิต หลักสูตรปรับปรุง  พ.ศ. 2563</t>
  </si>
  <si>
    <t>รัฐประศาสนศาสตรมหาบัณฑิต หลักสูตรปรับปรุง  พ.ศ. 2560</t>
  </si>
  <si>
    <t>รัฐศาสตรมหาบัณฑิต การเมืองการปกครอง หลักสูตรปรับปรุง  พ.ศ. 2564</t>
  </si>
  <si>
    <t>รัฐศาสตรดุษฎีบัณฑิต การเมืองการปกครอง หลักสูตรปรับปรุง  พ.ศ. 2564</t>
  </si>
  <si>
    <t>14.วิทยาลัยการจัดการอุตสาหกรรมบริการ จำนวน 8 หลักสูตร</t>
  </si>
  <si>
    <t>25491661101843</t>
  </si>
  <si>
    <t>บริหารธุรกิจบัณฑิต ธุรกิจดิจิทัลระหว่างประเทศ หลักสูตรปรับปรุง พ.ศ. 2563</t>
  </si>
  <si>
    <t>ศิลปศาสตรบัณฑิต การจัดการโรงแรม หลักสูตรปรับปรุง พ.ศ. 2563</t>
  </si>
  <si>
    <t>T20202161109203</t>
  </si>
  <si>
    <t>ครุศาสตรบัณฑิต คณิตศาสตร์(หลักสูตรสองภาษา) หลักสูตรใหม่ พ.ศ.2563</t>
  </si>
  <si>
    <t>ศิลปศาสตรบัณฑิต การจัดการโรงแรมและธุรกิจที่พัก หลักสูตรปรับปรุง  พ.ศ. 2564</t>
  </si>
  <si>
    <t>ศิลปศาสตรบัณฑิต การจัดการอุตสาหกรรมท่องเที่ยวและบริการ หลักสูตรปรับปรุง  พ.ศ. 2564</t>
  </si>
  <si>
    <t>25521661102329</t>
  </si>
  <si>
    <t>ศิลปศาสตรบัณฑิต ธุรกิจการบิน หลักสูตรปรับปรุง  พ.ศ. 2560</t>
  </si>
  <si>
    <t>25521661103477</t>
  </si>
  <si>
    <t>ศิลปศาสตรบัณฑิต การจัดการท่องเที่ยว หลักสูตรปรับปรุง  พ.ศ. 2560</t>
  </si>
  <si>
    <t>ศิลปศาสตรมหาบัณฑิต การจัดการท่องเที่ยวและบริการ หลักสูตรใหม่ พ.ศ. 2560</t>
  </si>
  <si>
    <t>15.วิทยาลัยนิเทศศาสตร์ จำนวน 3 หลักสูตร</t>
  </si>
  <si>
    <t>นิเทศศาสตรบัณฑิต หลักสูตรปรับปรุง พ.ศ.2560</t>
  </si>
  <si>
    <t>ศิลปบัณฑิต ศิลปะภาพยนตร์ หลักสูตรปรับปรุง พ.ศ. 2561</t>
  </si>
  <si>
    <t>ศิลปบัณฑิต การสร้างสรรค์และสื่อดิจิทัล หลักสูตรปรับปรุง พ.ศ. 2561</t>
  </si>
  <si>
    <t>รายละเอียดข้อมูล</t>
  </si>
  <si>
    <t>หลักสูตรที่ผ่านตามเกณฑ์ประกันคุณภาพหลักสูตรของ สกอ. โดยได้คะแนนไม่ต่ำกว่าระดับ 3.01</t>
  </si>
  <si>
    <t>คณะ/วิทยาลัย</t>
  </si>
  <si>
    <t>รายชื่อคณะกรรมการตรวจประเมิน</t>
  </si>
  <si>
    <t>วันที่รับตรวจฯ</t>
  </si>
  <si>
    <t>คะแนนประเมินประกันคุณภาพหลักสูตร</t>
  </si>
  <si>
    <t>ระดับคุณภาพ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</si>
</sst>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0.0"/>
    <numFmt numFmtId="188" formatCode="&quot;≥&quot;\ 0.00"/>
    <numFmt numFmtId="189" formatCode="0.0000"/>
    <numFmt numFmtId="190" formatCode="00000"/>
    <numFmt numFmtId="191" formatCode="_(* #,##0.00000_);_(* \(#,##0.00000\);_(* &quot;-&quot;??_);_(@_)"/>
  </numFmts>
  <fonts count="20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sz val="16"/>
      <color theme="1"/>
      <name val="Wingdings 2"/>
      <family val="1"/>
      <charset val="2"/>
    </font>
    <font>
      <sz val="16"/>
      <color rgb="FF333333"/>
      <name val="TH SarabunPSK"/>
      <family val="2"/>
    </font>
    <font>
      <sz val="16"/>
      <color rgb="FF00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BDD6EE"/>
        <bgColor rgb="FFBDD6EE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horizontal="left" vertical="top"/>
    </xf>
    <xf numFmtId="0" fontId="4" fillId="3" borderId="5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87" fontId="8" fillId="3" borderId="8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4" xfId="0" applyFont="1" applyBorder="1"/>
    <xf numFmtId="0" fontId="2" fillId="0" borderId="13" xfId="0" applyFont="1" applyBorder="1"/>
    <xf numFmtId="0" fontId="8" fillId="3" borderId="12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top" wrapText="1"/>
    </xf>
    <xf numFmtId="188" fontId="9" fillId="0" borderId="15" xfId="0" applyNumberFormat="1" applyFont="1" applyBorder="1" applyAlignment="1">
      <alignment horizontal="center" vertical="top" wrapText="1"/>
    </xf>
    <xf numFmtId="2" fontId="8" fillId="4" borderId="14" xfId="0" applyNumberFormat="1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/>
    </xf>
    <xf numFmtId="2" fontId="5" fillId="4" borderId="14" xfId="0" applyNumberFormat="1" applyFont="1" applyFill="1" applyBorder="1" applyAlignment="1">
      <alignment horizontal="center" vertical="top" wrapText="1"/>
    </xf>
    <xf numFmtId="189" fontId="5" fillId="4" borderId="14" xfId="0" applyNumberFormat="1" applyFont="1" applyFill="1" applyBorder="1" applyAlignment="1">
      <alignment horizontal="center" vertical="top" wrapText="1"/>
    </xf>
    <xf numFmtId="0" fontId="10" fillId="4" borderId="14" xfId="0" applyFont="1" applyFill="1" applyBorder="1" applyAlignment="1">
      <alignment horizontal="center" vertical="top" wrapText="1"/>
    </xf>
    <xf numFmtId="2" fontId="5" fillId="0" borderId="14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5" fillId="4" borderId="0" xfId="0" applyNumberFormat="1" applyFont="1" applyFill="1" applyBorder="1" applyAlignment="1">
      <alignment horizontal="left" vertical="top"/>
    </xf>
    <xf numFmtId="0" fontId="11" fillId="7" borderId="14" xfId="0" applyFont="1" applyFill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0" fontId="5" fillId="4" borderId="8" xfId="0" applyFont="1" applyFill="1" applyBorder="1" applyAlignment="1">
      <alignment vertical="top" wrapText="1"/>
    </xf>
    <xf numFmtId="0" fontId="8" fillId="0" borderId="15" xfId="0" applyFont="1" applyBorder="1" applyAlignment="1">
      <alignment horizontal="center"/>
    </xf>
    <xf numFmtId="2" fontId="8" fillId="0" borderId="14" xfId="0" applyNumberFormat="1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/>
    </xf>
    <xf numFmtId="0" fontId="12" fillId="4" borderId="0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/>
    </xf>
    <xf numFmtId="188" fontId="11" fillId="3" borderId="14" xfId="0" applyNumberFormat="1" applyFont="1" applyFill="1" applyBorder="1" applyAlignment="1">
      <alignment horizontal="center" vertical="top" wrapText="1"/>
    </xf>
    <xf numFmtId="1" fontId="8" fillId="3" borderId="14" xfId="0" applyNumberFormat="1" applyFont="1" applyFill="1" applyBorder="1" applyAlignment="1">
      <alignment horizontal="center" vertical="top" wrapText="1"/>
    </xf>
    <xf numFmtId="2" fontId="13" fillId="3" borderId="14" xfId="0" applyNumberFormat="1" applyFont="1" applyFill="1" applyBorder="1" applyAlignment="1">
      <alignment horizontal="center" vertical="top" wrapText="1"/>
    </xf>
    <xf numFmtId="189" fontId="8" fillId="3" borderId="14" xfId="0" applyNumberFormat="1" applyFont="1" applyFill="1" applyBorder="1" applyAlignment="1">
      <alignment horizontal="center" vertical="top" wrapText="1"/>
    </xf>
    <xf numFmtId="0" fontId="10" fillId="3" borderId="14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2" fontId="5" fillId="4" borderId="2" xfId="0" applyNumberFormat="1" applyFont="1" applyFill="1" applyBorder="1" applyAlignment="1">
      <alignment horizontal="center" vertical="top" wrapText="1"/>
    </xf>
    <xf numFmtId="189" fontId="5" fillId="4" borderId="2" xfId="0" applyNumberFormat="1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top" wrapText="1"/>
    </xf>
    <xf numFmtId="0" fontId="14" fillId="8" borderId="14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189" fontId="5" fillId="4" borderId="14" xfId="0" applyNumberFormat="1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top"/>
    </xf>
    <xf numFmtId="0" fontId="15" fillId="0" borderId="0" xfId="0" applyFont="1" applyAlignment="1">
      <alignment horizontal="left" vertical="top"/>
    </xf>
    <xf numFmtId="187" fontId="5" fillId="4" borderId="0" xfId="0" applyNumberFormat="1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 wrapText="1"/>
    </xf>
    <xf numFmtId="1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4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top"/>
    </xf>
    <xf numFmtId="0" fontId="2" fillId="0" borderId="16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/>
    </xf>
    <xf numFmtId="0" fontId="1" fillId="5" borderId="1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top"/>
    </xf>
    <xf numFmtId="0" fontId="16" fillId="4" borderId="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top" wrapText="1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left" vertical="top"/>
    </xf>
    <xf numFmtId="0" fontId="5" fillId="0" borderId="14" xfId="0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17" fillId="0" borderId="14" xfId="0" applyFont="1" applyBorder="1" applyAlignment="1">
      <alignment horizontal="center" vertical="top"/>
    </xf>
    <xf numFmtId="0" fontId="5" fillId="0" borderId="14" xfId="0" applyFont="1" applyBorder="1" applyAlignment="1">
      <alignment horizontal="left" vertical="top"/>
    </xf>
    <xf numFmtId="0" fontId="5" fillId="0" borderId="14" xfId="0" applyFont="1" applyBorder="1" applyAlignment="1">
      <alignment wrapText="1"/>
    </xf>
    <xf numFmtId="0" fontId="5" fillId="0" borderId="14" xfId="0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0" fontId="5" fillId="0" borderId="14" xfId="0" quotePrefix="1" applyFont="1" applyBorder="1" applyAlignment="1">
      <alignment horizontal="center" vertical="center"/>
    </xf>
    <xf numFmtId="190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top"/>
    </xf>
    <xf numFmtId="190" fontId="5" fillId="0" borderId="14" xfId="0" applyNumberFormat="1" applyFont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left" vertical="top"/>
    </xf>
    <xf numFmtId="0" fontId="5" fillId="10" borderId="14" xfId="0" applyFont="1" applyFill="1" applyBorder="1" applyAlignment="1">
      <alignment vertical="top"/>
    </xf>
    <xf numFmtId="0" fontId="4" fillId="10" borderId="14" xfId="0" applyFont="1" applyFill="1" applyBorder="1" applyAlignment="1">
      <alignment wrapText="1"/>
    </xf>
    <xf numFmtId="0" fontId="17" fillId="10" borderId="14" xfId="0" applyFont="1" applyFill="1" applyBorder="1" applyAlignment="1">
      <alignment horizontal="left" vertical="top"/>
    </xf>
    <xf numFmtId="0" fontId="5" fillId="10" borderId="14" xfId="0" applyFont="1" applyFill="1" applyBorder="1" applyAlignment="1">
      <alignment horizontal="left" vertical="top"/>
    </xf>
    <xf numFmtId="1" fontId="5" fillId="0" borderId="14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vertical="top" wrapText="1"/>
    </xf>
    <xf numFmtId="0" fontId="5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9" fillId="0" borderId="14" xfId="0" applyFont="1" applyBorder="1" applyAlignment="1">
      <alignment wrapText="1"/>
    </xf>
    <xf numFmtId="1" fontId="5" fillId="0" borderId="14" xfId="0" applyNumberFormat="1" applyFont="1" applyBorder="1" applyAlignment="1">
      <alignment horizontal="center" vertical="center" wrapText="1"/>
    </xf>
    <xf numFmtId="191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top"/>
    </xf>
    <xf numFmtId="0" fontId="4" fillId="0" borderId="14" xfId="0" applyFont="1" applyBorder="1" applyAlignment="1">
      <alignment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top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9535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953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92392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9239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1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1000"/>
  <sheetViews>
    <sheetView tabSelected="1" zoomScale="85" zoomScaleNormal="85" workbookViewId="0">
      <pane xSplit="3" ySplit="5" topLeftCell="D18" activePane="bottomRight" state="frozen"/>
      <selection activeCell="J25" sqref="J25"/>
      <selection pane="topRight" activeCell="J25" sqref="J25"/>
      <selection pane="bottomLeft" activeCell="J25" sqref="J25"/>
      <selection pane="bottomRight" activeCell="J25" sqref="J25"/>
    </sheetView>
  </sheetViews>
  <sheetFormatPr defaultColWidth="12.625" defaultRowHeight="15" customHeight="1" x14ac:dyDescent="0.4"/>
  <cols>
    <col min="1" max="1" width="9" style="8" customWidth="1"/>
    <col min="2" max="2" width="10.75" style="8" customWidth="1"/>
    <col min="3" max="3" width="22.875" style="8" customWidth="1"/>
    <col min="4" max="4" width="9" style="8" customWidth="1"/>
    <col min="5" max="5" width="21.375" style="8" customWidth="1"/>
    <col min="6" max="6" width="18.375" style="8" customWidth="1"/>
    <col min="7" max="7" width="16.75" style="8" customWidth="1"/>
    <col min="8" max="8" width="27.625" style="8" customWidth="1"/>
    <col min="9" max="9" width="17.375" style="8" customWidth="1"/>
    <col min="10" max="10" width="15.5" style="8" customWidth="1"/>
    <col min="11" max="11" width="18.5" style="8" customWidth="1"/>
    <col min="12" max="12" width="28.375" style="8" customWidth="1"/>
    <col min="13" max="13" width="48" style="8" customWidth="1"/>
    <col min="14" max="30" width="9" style="8" customWidth="1"/>
    <col min="31" max="16384" width="12.625" style="8"/>
  </cols>
  <sheetData>
    <row r="1" spans="1:30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4" t="s">
        <v>2</v>
      </c>
      <c r="K1" s="5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3"/>
      <c r="H2" s="13"/>
      <c r="I2" s="13"/>
      <c r="J2" s="14" t="s">
        <v>5</v>
      </c>
      <c r="K2" s="15"/>
      <c r="L2" s="16"/>
      <c r="M2" s="1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9"/>
      <c r="G3" s="19"/>
      <c r="H3" s="19"/>
      <c r="I3" s="19"/>
      <c r="J3" s="19"/>
      <c r="K3" s="20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52.5" customHeight="1" x14ac:dyDescent="0.4">
      <c r="A4" s="21" t="s">
        <v>11</v>
      </c>
      <c r="B4" s="22" t="s">
        <v>12</v>
      </c>
      <c r="C4" s="5"/>
      <c r="D4" s="23" t="s">
        <v>13</v>
      </c>
      <c r="E4" s="24" t="s">
        <v>14</v>
      </c>
      <c r="F4" s="19"/>
      <c r="G4" s="20"/>
      <c r="H4" s="25" t="s">
        <v>15</v>
      </c>
      <c r="I4" s="26" t="s">
        <v>16</v>
      </c>
      <c r="J4" s="25" t="s">
        <v>17</v>
      </c>
      <c r="K4" s="25" t="s">
        <v>18</v>
      </c>
      <c r="L4" s="27" t="s">
        <v>19</v>
      </c>
      <c r="M4" s="27" t="s">
        <v>20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52.5" customHeight="1" x14ac:dyDescent="0.4">
      <c r="A5" s="28"/>
      <c r="B5" s="29"/>
      <c r="C5" s="30"/>
      <c r="D5" s="28"/>
      <c r="E5" s="31" t="s">
        <v>21</v>
      </c>
      <c r="F5" s="31" t="s">
        <v>22</v>
      </c>
      <c r="G5" s="31" t="s">
        <v>23</v>
      </c>
      <c r="H5" s="28"/>
      <c r="I5" s="28"/>
      <c r="J5" s="28"/>
      <c r="K5" s="28"/>
      <c r="L5" s="28"/>
      <c r="M5" s="28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ht="23.25" customHeight="1" x14ac:dyDescent="0.55000000000000004">
      <c r="A6" s="32">
        <v>1</v>
      </c>
      <c r="B6" s="33" t="s">
        <v>24</v>
      </c>
      <c r="C6" s="20"/>
      <c r="D6" s="34">
        <v>50</v>
      </c>
      <c r="E6" s="35">
        <v>4</v>
      </c>
      <c r="F6" s="35">
        <v>0</v>
      </c>
      <c r="G6" s="35">
        <f t="shared" ref="G6:G21" si="0">SUM(E6:F6)</f>
        <v>4</v>
      </c>
      <c r="H6" s="36">
        <v>8</v>
      </c>
      <c r="I6" s="37">
        <f t="shared" ref="I6:I20" si="1">IFERROR(ROUND((G6/H6)*100,2),0)</f>
        <v>50</v>
      </c>
      <c r="J6" s="38">
        <f t="shared" ref="J6:J21" si="2">IF(I6=0,0,IF(I6="N/A",1,IF(I6&lt;=O$8,1,IF(I6=P$8,2,IF(I6&lt;P$8,(((I6-O$8)/S$6)+1),IF(I6=Q$8,3,IF(I6&lt;Q$8,(((I6-P$8)/S$6)+2),IF(I6=R$8,4,IF(I6&lt;R$8,(((I6-Q$8)/S$6)+3),IF(I6&gt;=S$8,5,IF(I6&lt;S$8,(((I6-R$8)/S$6)+4),0)))))))))))</f>
        <v>5</v>
      </c>
      <c r="K6" s="39" t="str">
        <f t="shared" ref="K6:K21" si="3">IF(J6=5,"ü","û")</f>
        <v>ü</v>
      </c>
      <c r="L6" s="40">
        <v>50</v>
      </c>
      <c r="M6" s="41" t="s">
        <v>25</v>
      </c>
      <c r="N6" s="7"/>
      <c r="O6" s="7" t="s">
        <v>26</v>
      </c>
      <c r="P6" s="7"/>
      <c r="Q6" s="7"/>
      <c r="R6" s="7"/>
      <c r="S6" s="42">
        <v>5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3.25" customHeight="1" x14ac:dyDescent="0.55000000000000004">
      <c r="A7" s="32">
        <v>2</v>
      </c>
      <c r="B7" s="33" t="s">
        <v>27</v>
      </c>
      <c r="C7" s="20"/>
      <c r="D7" s="34">
        <v>50</v>
      </c>
      <c r="E7" s="35">
        <v>5.5</v>
      </c>
      <c r="F7" s="35">
        <v>0</v>
      </c>
      <c r="G7" s="35">
        <f t="shared" si="0"/>
        <v>5.5</v>
      </c>
      <c r="H7" s="36">
        <v>11</v>
      </c>
      <c r="I7" s="37">
        <f t="shared" si="1"/>
        <v>50</v>
      </c>
      <c r="J7" s="38">
        <f t="shared" si="2"/>
        <v>5</v>
      </c>
      <c r="K7" s="39" t="str">
        <f t="shared" si="3"/>
        <v>ü</v>
      </c>
      <c r="L7" s="37">
        <v>40.909999999999997</v>
      </c>
      <c r="M7" s="41" t="s">
        <v>28</v>
      </c>
      <c r="N7" s="7"/>
      <c r="O7" s="43" t="s">
        <v>29</v>
      </c>
      <c r="P7" s="43" t="s">
        <v>30</v>
      </c>
      <c r="Q7" s="43" t="s">
        <v>31</v>
      </c>
      <c r="R7" s="43" t="s">
        <v>32</v>
      </c>
      <c r="S7" s="43" t="s">
        <v>33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23.25" customHeight="1" x14ac:dyDescent="0.55000000000000004">
      <c r="A8" s="32">
        <v>3</v>
      </c>
      <c r="B8" s="33" t="s">
        <v>34</v>
      </c>
      <c r="C8" s="20"/>
      <c r="D8" s="34">
        <v>50</v>
      </c>
      <c r="E8" s="35">
        <v>2</v>
      </c>
      <c r="F8" s="35">
        <v>0</v>
      </c>
      <c r="G8" s="35">
        <f t="shared" si="0"/>
        <v>2</v>
      </c>
      <c r="H8" s="36">
        <v>7</v>
      </c>
      <c r="I8" s="37">
        <f t="shared" si="1"/>
        <v>28.57</v>
      </c>
      <c r="J8" s="38">
        <f t="shared" si="2"/>
        <v>1</v>
      </c>
      <c r="K8" s="39" t="str">
        <f t="shared" si="3"/>
        <v>û</v>
      </c>
      <c r="L8" s="37">
        <v>7.14</v>
      </c>
      <c r="M8" s="41" t="s">
        <v>35</v>
      </c>
      <c r="N8" s="7"/>
      <c r="O8" s="44">
        <v>30</v>
      </c>
      <c r="P8" s="44">
        <v>35</v>
      </c>
      <c r="Q8" s="44">
        <v>40</v>
      </c>
      <c r="R8" s="44">
        <v>45</v>
      </c>
      <c r="S8" s="44">
        <v>50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24" x14ac:dyDescent="0.55000000000000004">
      <c r="A9" s="32">
        <v>4</v>
      </c>
      <c r="B9" s="45" t="s">
        <v>36</v>
      </c>
      <c r="C9" s="20"/>
      <c r="D9" s="34">
        <v>50</v>
      </c>
      <c r="E9" s="35">
        <v>2</v>
      </c>
      <c r="F9" s="35">
        <v>0</v>
      </c>
      <c r="G9" s="35">
        <f t="shared" si="0"/>
        <v>2</v>
      </c>
      <c r="H9" s="36">
        <v>4</v>
      </c>
      <c r="I9" s="37">
        <f t="shared" si="1"/>
        <v>50</v>
      </c>
      <c r="J9" s="38">
        <f t="shared" si="2"/>
        <v>5</v>
      </c>
      <c r="K9" s="39" t="str">
        <f t="shared" si="3"/>
        <v>ü</v>
      </c>
      <c r="L9" s="37">
        <v>37.5</v>
      </c>
      <c r="M9" s="41" t="s">
        <v>35</v>
      </c>
      <c r="N9" s="7"/>
      <c r="O9" s="7"/>
      <c r="P9" s="7"/>
      <c r="Q9" s="7"/>
      <c r="R9" s="7"/>
      <c r="S9" s="42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23.25" customHeight="1" x14ac:dyDescent="0.55000000000000004">
      <c r="A10" s="32">
        <v>5</v>
      </c>
      <c r="B10" s="45" t="s">
        <v>37</v>
      </c>
      <c r="C10" s="20"/>
      <c r="D10" s="34">
        <v>50</v>
      </c>
      <c r="E10" s="35">
        <v>3.5</v>
      </c>
      <c r="F10" s="35">
        <v>0</v>
      </c>
      <c r="G10" s="35">
        <f t="shared" si="0"/>
        <v>3.5</v>
      </c>
      <c r="H10" s="36">
        <v>8</v>
      </c>
      <c r="I10" s="37">
        <f t="shared" si="1"/>
        <v>43.75</v>
      </c>
      <c r="J10" s="38">
        <f t="shared" si="2"/>
        <v>3.75</v>
      </c>
      <c r="K10" s="39" t="str">
        <f t="shared" si="3"/>
        <v>û</v>
      </c>
      <c r="L10" s="37">
        <v>43.75</v>
      </c>
      <c r="M10" s="41" t="s">
        <v>38</v>
      </c>
      <c r="N10" s="7"/>
      <c r="O10" s="7"/>
      <c r="P10" s="7"/>
      <c r="Q10" s="7"/>
      <c r="R10" s="7"/>
      <c r="S10" s="42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23.25" customHeight="1" x14ac:dyDescent="0.55000000000000004">
      <c r="A11" s="32">
        <v>6</v>
      </c>
      <c r="B11" s="45" t="s">
        <v>39</v>
      </c>
      <c r="C11" s="20"/>
      <c r="D11" s="34">
        <v>50</v>
      </c>
      <c r="E11" s="35">
        <v>4.5</v>
      </c>
      <c r="F11" s="35">
        <v>0</v>
      </c>
      <c r="G11" s="35">
        <f t="shared" si="0"/>
        <v>4.5</v>
      </c>
      <c r="H11" s="36">
        <v>9</v>
      </c>
      <c r="I11" s="37">
        <f t="shared" si="1"/>
        <v>50</v>
      </c>
      <c r="J11" s="38">
        <f t="shared" si="2"/>
        <v>5</v>
      </c>
      <c r="K11" s="39" t="str">
        <f t="shared" si="3"/>
        <v>ü</v>
      </c>
      <c r="L11" s="37">
        <v>50</v>
      </c>
      <c r="M11" s="41" t="s">
        <v>40</v>
      </c>
      <c r="N11" s="7"/>
      <c r="O11" s="7"/>
      <c r="P11" s="7"/>
      <c r="Q11" s="7"/>
      <c r="R11" s="7"/>
      <c r="S11" s="42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23.25" customHeight="1" x14ac:dyDescent="0.55000000000000004">
      <c r="A12" s="32">
        <v>7</v>
      </c>
      <c r="B12" s="33" t="s">
        <v>41</v>
      </c>
      <c r="C12" s="20"/>
      <c r="D12" s="34">
        <v>50</v>
      </c>
      <c r="E12" s="35">
        <v>4</v>
      </c>
      <c r="F12" s="35">
        <v>0</v>
      </c>
      <c r="G12" s="35">
        <f t="shared" si="0"/>
        <v>4</v>
      </c>
      <c r="H12" s="36">
        <v>19</v>
      </c>
      <c r="I12" s="37">
        <f t="shared" si="1"/>
        <v>21.05</v>
      </c>
      <c r="J12" s="38">
        <f t="shared" si="2"/>
        <v>1</v>
      </c>
      <c r="K12" s="39" t="str">
        <f t="shared" si="3"/>
        <v>û</v>
      </c>
      <c r="L12" s="37">
        <v>13.16</v>
      </c>
      <c r="M12" s="41" t="s">
        <v>25</v>
      </c>
      <c r="N12" s="7"/>
      <c r="O12" s="7"/>
      <c r="P12" s="7"/>
      <c r="Q12" s="7"/>
      <c r="R12" s="7"/>
      <c r="S12" s="42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23.25" customHeight="1" x14ac:dyDescent="0.55000000000000004">
      <c r="A13" s="32">
        <v>8</v>
      </c>
      <c r="B13" s="46" t="s">
        <v>42</v>
      </c>
      <c r="C13" s="20"/>
      <c r="D13" s="34">
        <v>50</v>
      </c>
      <c r="E13" s="35">
        <v>5</v>
      </c>
      <c r="F13" s="35">
        <v>0</v>
      </c>
      <c r="G13" s="35">
        <f t="shared" si="0"/>
        <v>5</v>
      </c>
      <c r="H13" s="36">
        <v>15</v>
      </c>
      <c r="I13" s="37">
        <f t="shared" si="1"/>
        <v>33.33</v>
      </c>
      <c r="J13" s="38">
        <f t="shared" si="2"/>
        <v>1.6659999999999997</v>
      </c>
      <c r="K13" s="39" t="str">
        <f t="shared" si="3"/>
        <v>û</v>
      </c>
      <c r="L13" s="37">
        <v>33.33</v>
      </c>
      <c r="M13" s="41" t="s">
        <v>28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23.25" customHeight="1" x14ac:dyDescent="0.55000000000000004">
      <c r="A14" s="32">
        <v>9</v>
      </c>
      <c r="B14" s="47" t="s">
        <v>43</v>
      </c>
      <c r="C14" s="20"/>
      <c r="D14" s="34">
        <v>50</v>
      </c>
      <c r="E14" s="35">
        <v>0.5</v>
      </c>
      <c r="F14" s="35">
        <v>0</v>
      </c>
      <c r="G14" s="35">
        <f t="shared" si="0"/>
        <v>0.5</v>
      </c>
      <c r="H14" s="48">
        <v>1</v>
      </c>
      <c r="I14" s="37">
        <f t="shared" si="1"/>
        <v>50</v>
      </c>
      <c r="J14" s="38">
        <f t="shared" si="2"/>
        <v>5</v>
      </c>
      <c r="K14" s="39" t="str">
        <f t="shared" si="3"/>
        <v>ü</v>
      </c>
      <c r="L14" s="37">
        <v>50</v>
      </c>
      <c r="M14" s="41" t="s">
        <v>44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ht="23.25" customHeight="1" x14ac:dyDescent="0.55000000000000004">
      <c r="A15" s="32">
        <v>10</v>
      </c>
      <c r="B15" s="46" t="s">
        <v>45</v>
      </c>
      <c r="C15" s="20"/>
      <c r="D15" s="34">
        <v>50</v>
      </c>
      <c r="E15" s="35">
        <v>4</v>
      </c>
      <c r="F15" s="35">
        <v>0</v>
      </c>
      <c r="G15" s="35">
        <f t="shared" si="0"/>
        <v>4</v>
      </c>
      <c r="H15" s="36">
        <v>8</v>
      </c>
      <c r="I15" s="37">
        <f t="shared" si="1"/>
        <v>50</v>
      </c>
      <c r="J15" s="38">
        <f t="shared" si="2"/>
        <v>5</v>
      </c>
      <c r="K15" s="39" t="str">
        <f t="shared" si="3"/>
        <v>ü</v>
      </c>
      <c r="L15" s="37">
        <v>43.75</v>
      </c>
      <c r="M15" s="41" t="s">
        <v>25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23.25" customHeight="1" x14ac:dyDescent="0.55000000000000004">
      <c r="A16" s="32">
        <v>11</v>
      </c>
      <c r="B16" s="46" t="s">
        <v>46</v>
      </c>
      <c r="C16" s="20"/>
      <c r="D16" s="34">
        <v>50</v>
      </c>
      <c r="E16" s="35">
        <v>2</v>
      </c>
      <c r="F16" s="35">
        <v>0</v>
      </c>
      <c r="G16" s="35">
        <f t="shared" si="0"/>
        <v>2</v>
      </c>
      <c r="H16" s="36">
        <v>7</v>
      </c>
      <c r="I16" s="37">
        <f t="shared" si="1"/>
        <v>28.57</v>
      </c>
      <c r="J16" s="38">
        <f t="shared" si="2"/>
        <v>1</v>
      </c>
      <c r="K16" s="39" t="str">
        <f t="shared" si="3"/>
        <v>û</v>
      </c>
      <c r="L16" s="37">
        <v>21.43</v>
      </c>
      <c r="M16" s="41" t="s">
        <v>35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23.25" customHeight="1" x14ac:dyDescent="0.55000000000000004">
      <c r="A17" s="32">
        <v>12</v>
      </c>
      <c r="B17" s="33" t="s">
        <v>47</v>
      </c>
      <c r="C17" s="20"/>
      <c r="D17" s="34">
        <v>50</v>
      </c>
      <c r="E17" s="49">
        <v>0</v>
      </c>
      <c r="F17" s="35">
        <v>0</v>
      </c>
      <c r="G17" s="35">
        <f t="shared" si="0"/>
        <v>0</v>
      </c>
      <c r="H17" s="50">
        <v>2</v>
      </c>
      <c r="I17" s="37">
        <f t="shared" si="1"/>
        <v>0</v>
      </c>
      <c r="J17" s="38">
        <f t="shared" si="2"/>
        <v>0</v>
      </c>
      <c r="K17" s="39" t="str">
        <f t="shared" si="3"/>
        <v>û</v>
      </c>
      <c r="L17" s="37">
        <v>0</v>
      </c>
      <c r="M17" s="41" t="s">
        <v>48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23.25" customHeight="1" x14ac:dyDescent="0.55000000000000004">
      <c r="A18" s="32">
        <v>13</v>
      </c>
      <c r="B18" s="46" t="s">
        <v>49</v>
      </c>
      <c r="C18" s="20"/>
      <c r="D18" s="34">
        <v>50</v>
      </c>
      <c r="E18" s="49">
        <v>3</v>
      </c>
      <c r="F18" s="35">
        <v>0</v>
      </c>
      <c r="G18" s="35">
        <f t="shared" si="0"/>
        <v>3</v>
      </c>
      <c r="H18" s="50">
        <v>7</v>
      </c>
      <c r="I18" s="37">
        <f t="shared" si="1"/>
        <v>42.86</v>
      </c>
      <c r="J18" s="38">
        <f t="shared" si="2"/>
        <v>3.5720000000000001</v>
      </c>
      <c r="K18" s="39" t="str">
        <f t="shared" si="3"/>
        <v>û</v>
      </c>
      <c r="L18" s="37">
        <v>28.57</v>
      </c>
      <c r="M18" s="41" t="s">
        <v>35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23.25" customHeight="1" x14ac:dyDescent="0.55000000000000004">
      <c r="A19" s="32">
        <v>14</v>
      </c>
      <c r="B19" s="46" t="s">
        <v>50</v>
      </c>
      <c r="C19" s="20"/>
      <c r="D19" s="34">
        <v>50</v>
      </c>
      <c r="E19" s="49">
        <v>2</v>
      </c>
      <c r="F19" s="35">
        <v>0</v>
      </c>
      <c r="G19" s="35">
        <f t="shared" si="0"/>
        <v>2</v>
      </c>
      <c r="H19" s="50">
        <v>8</v>
      </c>
      <c r="I19" s="37">
        <f t="shared" si="1"/>
        <v>25</v>
      </c>
      <c r="J19" s="38">
        <f t="shared" si="2"/>
        <v>1</v>
      </c>
      <c r="K19" s="39" t="str">
        <f t="shared" si="3"/>
        <v>û</v>
      </c>
      <c r="L19" s="37">
        <v>18.75</v>
      </c>
      <c r="M19" s="41" t="s">
        <v>51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23.25" customHeight="1" x14ac:dyDescent="0.55000000000000004">
      <c r="A20" s="32">
        <v>15</v>
      </c>
      <c r="B20" s="46" t="s">
        <v>52</v>
      </c>
      <c r="C20" s="20"/>
      <c r="D20" s="34">
        <v>50</v>
      </c>
      <c r="E20" s="49">
        <v>1</v>
      </c>
      <c r="F20" s="35">
        <v>0</v>
      </c>
      <c r="G20" s="35">
        <f t="shared" si="0"/>
        <v>1</v>
      </c>
      <c r="H20" s="50">
        <v>3</v>
      </c>
      <c r="I20" s="37">
        <f t="shared" si="1"/>
        <v>33.33</v>
      </c>
      <c r="J20" s="38">
        <f t="shared" si="2"/>
        <v>1.6659999999999997</v>
      </c>
      <c r="K20" s="39" t="str">
        <f t="shared" si="3"/>
        <v>û</v>
      </c>
      <c r="L20" s="40">
        <v>33.33</v>
      </c>
      <c r="M20" s="41" t="s">
        <v>53</v>
      </c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</row>
    <row r="21" spans="1:30" ht="23.25" customHeight="1" x14ac:dyDescent="0.55000000000000004">
      <c r="A21" s="52" t="s">
        <v>23</v>
      </c>
      <c r="B21" s="19"/>
      <c r="C21" s="20"/>
      <c r="D21" s="53">
        <v>50</v>
      </c>
      <c r="E21" s="54">
        <f t="shared" ref="E21:F21" si="4">SUM(E6:E20)</f>
        <v>43</v>
      </c>
      <c r="F21" s="54">
        <f t="shared" si="4"/>
        <v>0</v>
      </c>
      <c r="G21" s="54">
        <f t="shared" si="0"/>
        <v>43</v>
      </c>
      <c r="H21" s="54">
        <f>SUM(H6:H20)</f>
        <v>117</v>
      </c>
      <c r="I21" s="55">
        <f>IFERROR(ROUND((E21/H21)*100,2),0)</f>
        <v>36.75</v>
      </c>
      <c r="J21" s="56">
        <f t="shared" si="2"/>
        <v>2.35</v>
      </c>
      <c r="K21" s="57" t="str">
        <f t="shared" si="3"/>
        <v>û</v>
      </c>
      <c r="L21" s="58"/>
      <c r="M21" s="58" t="s">
        <v>54</v>
      </c>
      <c r="N21" s="51" t="s">
        <v>55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</row>
    <row r="22" spans="1:30" ht="23.25" customHeight="1" x14ac:dyDescent="0.55000000000000004">
      <c r="A22" s="59"/>
      <c r="B22" s="60"/>
      <c r="C22" s="60"/>
      <c r="D22" s="60"/>
      <c r="E22" s="60"/>
      <c r="F22" s="60"/>
      <c r="G22" s="60"/>
      <c r="H22" s="61"/>
      <c r="I22" s="62"/>
      <c r="J22" s="63"/>
      <c r="K22" s="64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33" customHeight="1" x14ac:dyDescent="0.4">
      <c r="A23" s="65" t="s">
        <v>56</v>
      </c>
      <c r="B23" s="5"/>
      <c r="C23" s="66" t="s">
        <v>57</v>
      </c>
      <c r="D23" s="2"/>
      <c r="E23" s="2"/>
      <c r="F23" s="2"/>
      <c r="G23" s="2"/>
      <c r="H23" s="5"/>
      <c r="I23" s="67" t="s">
        <v>2</v>
      </c>
      <c r="J23" s="67" t="s">
        <v>58</v>
      </c>
      <c r="K23" s="67" t="s">
        <v>18</v>
      </c>
      <c r="L23" s="68" t="s">
        <v>19</v>
      </c>
      <c r="M23" s="69" t="s">
        <v>20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33" customHeight="1" x14ac:dyDescent="0.4">
      <c r="A24" s="29"/>
      <c r="B24" s="30"/>
      <c r="C24" s="29"/>
      <c r="D24" s="10"/>
      <c r="E24" s="10"/>
      <c r="F24" s="10"/>
      <c r="G24" s="10"/>
      <c r="H24" s="30"/>
      <c r="I24" s="70">
        <v>2</v>
      </c>
      <c r="J24" s="71">
        <v>2</v>
      </c>
      <c r="K24" s="72" t="str">
        <f>IF(J24=5,"ü","û")</f>
        <v>û</v>
      </c>
      <c r="L24" s="70">
        <v>2</v>
      </c>
      <c r="M24" s="73" t="s">
        <v>59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24" customHeight="1" x14ac:dyDescent="0.4">
      <c r="A25" s="59"/>
      <c r="B25" s="7"/>
      <c r="C25" s="7"/>
      <c r="D25" s="7"/>
      <c r="E25" s="7"/>
      <c r="F25" s="7"/>
      <c r="G25" s="7"/>
      <c r="H25" s="7"/>
      <c r="I25" s="7"/>
      <c r="J25" s="7"/>
      <c r="K25" s="7"/>
      <c r="L25" s="6"/>
      <c r="M25" s="6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24" customHeight="1" x14ac:dyDescent="0.4">
      <c r="A26" s="59"/>
      <c r="B26" s="7"/>
      <c r="C26" s="7"/>
      <c r="D26" s="7"/>
      <c r="E26" s="7"/>
      <c r="F26" s="7"/>
      <c r="G26" s="7"/>
      <c r="H26" s="7"/>
      <c r="I26" s="7"/>
      <c r="J26" s="7"/>
      <c r="K26" s="7"/>
      <c r="L26" s="6"/>
      <c r="M26" s="6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24" customHeight="1" x14ac:dyDescent="0.4">
      <c r="A27" s="59"/>
      <c r="B27" s="7"/>
      <c r="C27" s="7"/>
      <c r="D27" s="7"/>
      <c r="E27" s="7"/>
      <c r="F27" s="7"/>
      <c r="G27" s="7"/>
      <c r="H27" s="7"/>
      <c r="I27" s="7"/>
      <c r="J27" s="7"/>
      <c r="K27" s="7"/>
      <c r="L27" s="6"/>
      <c r="M27" s="6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24" customHeight="1" x14ac:dyDescent="0.4">
      <c r="A28" s="59"/>
      <c r="B28" s="7"/>
      <c r="C28" s="7"/>
      <c r="D28" s="7"/>
      <c r="E28" s="7"/>
      <c r="F28" s="7"/>
      <c r="G28" s="7"/>
      <c r="H28" s="7"/>
      <c r="I28" s="7"/>
      <c r="J28" s="7"/>
      <c r="K28" s="7"/>
      <c r="L28" s="74"/>
      <c r="M28" s="7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24" customHeight="1" x14ac:dyDescent="0.4">
      <c r="A29" s="59" t="str">
        <f t="shared" ref="A29:E44" si="5">A4</f>
        <v>ลำดับ</v>
      </c>
      <c r="B29" s="7" t="str">
        <f t="shared" si="5"/>
        <v>หน่วยงาน</v>
      </c>
      <c r="C29" s="7">
        <f t="shared" si="5"/>
        <v>0</v>
      </c>
      <c r="D29" s="7" t="str">
        <f t="shared" si="5"/>
        <v>เป้าหมาย</v>
      </c>
      <c r="E29" s="75" t="str">
        <f t="shared" si="5"/>
        <v>ผลรวมถ่วงน้ำหนักของหลักสูตรที่ผ่านการตรวจรับรองมาตรฐาน</v>
      </c>
      <c r="F29" s="7"/>
      <c r="G29" s="7"/>
      <c r="H29" s="7" t="str">
        <f t="shared" ref="H29:I29" si="6">H4</f>
        <v>จำนวนหลักสูตรทั้งหมด</v>
      </c>
      <c r="I29" s="7" t="str">
        <f t="shared" si="6"/>
        <v>คิดเป็นร้อยละ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24" customHeight="1" x14ac:dyDescent="0.4">
      <c r="A30" s="59">
        <f t="shared" si="5"/>
        <v>0</v>
      </c>
      <c r="B30" s="7">
        <f t="shared" si="5"/>
        <v>0</v>
      </c>
      <c r="C30" s="7">
        <f t="shared" si="5"/>
        <v>0</v>
      </c>
      <c r="D30" s="7">
        <f t="shared" si="5"/>
        <v>0</v>
      </c>
      <c r="E30" s="76" t="s">
        <v>60</v>
      </c>
      <c r="F30" s="76"/>
      <c r="G30" s="76"/>
      <c r="H30" s="7" t="s">
        <v>15</v>
      </c>
      <c r="I30" s="7" t="s">
        <v>16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24" customHeight="1" x14ac:dyDescent="0.4">
      <c r="A31" s="59">
        <f t="shared" si="5"/>
        <v>1</v>
      </c>
      <c r="B31" s="7" t="str">
        <f t="shared" si="5"/>
        <v>1) คณะครุศาสตร์</v>
      </c>
      <c r="C31" s="7" t="s">
        <v>61</v>
      </c>
      <c r="D31" s="42">
        <f t="shared" si="5"/>
        <v>50</v>
      </c>
      <c r="E31" s="42">
        <f t="shared" si="5"/>
        <v>4</v>
      </c>
      <c r="F31" s="7"/>
      <c r="G31" s="7"/>
      <c r="H31" s="7">
        <f t="shared" ref="H31:I46" si="7">H6</f>
        <v>8</v>
      </c>
      <c r="I31" s="42">
        <f t="shared" si="7"/>
        <v>50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24" customHeight="1" x14ac:dyDescent="0.4">
      <c r="A32" s="59">
        <f t="shared" si="5"/>
        <v>2</v>
      </c>
      <c r="B32" s="7" t="str">
        <f t="shared" si="5"/>
        <v>2) คณะวิทยาศาสตร์และเทคโนโลยี</v>
      </c>
      <c r="C32" s="7" t="s">
        <v>62</v>
      </c>
      <c r="D32" s="42">
        <f t="shared" si="5"/>
        <v>50</v>
      </c>
      <c r="E32" s="42">
        <f t="shared" si="5"/>
        <v>5.5</v>
      </c>
      <c r="F32" s="7"/>
      <c r="G32" s="7"/>
      <c r="H32" s="7">
        <f t="shared" si="7"/>
        <v>11</v>
      </c>
      <c r="I32" s="42">
        <f t="shared" si="7"/>
        <v>50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24" customHeight="1" x14ac:dyDescent="0.4">
      <c r="A33" s="59">
        <f t="shared" si="5"/>
        <v>3</v>
      </c>
      <c r="B33" s="7" t="str">
        <f t="shared" si="5"/>
        <v>3) คณะมนุษยศาสตร์และสังคมศาสตร์</v>
      </c>
      <c r="C33" s="7" t="s">
        <v>63</v>
      </c>
      <c r="D33" s="42">
        <f t="shared" si="5"/>
        <v>50</v>
      </c>
      <c r="E33" s="42">
        <f t="shared" si="5"/>
        <v>2</v>
      </c>
      <c r="F33" s="7"/>
      <c r="G33" s="7"/>
      <c r="H33" s="7">
        <f t="shared" si="7"/>
        <v>7</v>
      </c>
      <c r="I33" s="42">
        <f t="shared" si="7"/>
        <v>28.57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24" customHeight="1" x14ac:dyDescent="0.4">
      <c r="A34" s="59">
        <f t="shared" si="5"/>
        <v>4</v>
      </c>
      <c r="B34" s="7" t="str">
        <f t="shared" si="5"/>
        <v>4) คณะวิทยาการจัดการ</v>
      </c>
      <c r="C34" s="7" t="s">
        <v>64</v>
      </c>
      <c r="D34" s="42">
        <f t="shared" si="5"/>
        <v>50</v>
      </c>
      <c r="E34" s="42">
        <f t="shared" si="5"/>
        <v>2</v>
      </c>
      <c r="F34" s="7"/>
      <c r="G34" s="7"/>
      <c r="H34" s="7">
        <f t="shared" si="7"/>
        <v>4</v>
      </c>
      <c r="I34" s="42">
        <f t="shared" si="7"/>
        <v>50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24" customHeight="1" x14ac:dyDescent="0.4">
      <c r="A35" s="59">
        <f t="shared" si="5"/>
        <v>5</v>
      </c>
      <c r="B35" s="7" t="str">
        <f t="shared" si="5"/>
        <v>5) คณะเทคโนโลยีอุตสาหกรรม</v>
      </c>
      <c r="C35" s="7" t="s">
        <v>65</v>
      </c>
      <c r="D35" s="42">
        <f t="shared" si="5"/>
        <v>50</v>
      </c>
      <c r="E35" s="42">
        <f t="shared" si="5"/>
        <v>3.5</v>
      </c>
      <c r="F35" s="7"/>
      <c r="G35" s="7"/>
      <c r="H35" s="7">
        <f t="shared" si="7"/>
        <v>8</v>
      </c>
      <c r="I35" s="42">
        <f t="shared" si="7"/>
        <v>43.75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24" customHeight="1" x14ac:dyDescent="0.4">
      <c r="A36" s="59">
        <f t="shared" si="5"/>
        <v>6</v>
      </c>
      <c r="B36" s="7" t="str">
        <f t="shared" si="5"/>
        <v>6) คณะศิลปกรรมศาสตร์</v>
      </c>
      <c r="C36" s="7" t="s">
        <v>66</v>
      </c>
      <c r="D36" s="42">
        <f t="shared" si="5"/>
        <v>50</v>
      </c>
      <c r="E36" s="42">
        <f t="shared" si="5"/>
        <v>4.5</v>
      </c>
      <c r="F36" s="7"/>
      <c r="G36" s="7"/>
      <c r="H36" s="7">
        <f t="shared" si="7"/>
        <v>9</v>
      </c>
      <c r="I36" s="42">
        <f t="shared" si="7"/>
        <v>50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24" customHeight="1" x14ac:dyDescent="0.4">
      <c r="A37" s="59">
        <f t="shared" si="5"/>
        <v>7</v>
      </c>
      <c r="B37" s="7" t="str">
        <f t="shared" si="5"/>
        <v>7)  บัณฑิตวิทยาลัย</v>
      </c>
      <c r="C37" s="7" t="s">
        <v>67</v>
      </c>
      <c r="D37" s="42">
        <f t="shared" si="5"/>
        <v>50</v>
      </c>
      <c r="E37" s="42">
        <f t="shared" si="5"/>
        <v>4</v>
      </c>
      <c r="F37" s="7"/>
      <c r="G37" s="7"/>
      <c r="H37" s="7">
        <f t="shared" si="7"/>
        <v>19</v>
      </c>
      <c r="I37" s="42">
        <f t="shared" si="7"/>
        <v>21.05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24" customHeight="1" x14ac:dyDescent="0.4">
      <c r="A38" s="59">
        <f t="shared" si="5"/>
        <v>8</v>
      </c>
      <c r="B38" s="7" t="str">
        <f t="shared" si="5"/>
        <v>8)  วิทยาลัยนวัตกรรมและการจัดการ</v>
      </c>
      <c r="C38" s="7" t="s">
        <v>68</v>
      </c>
      <c r="D38" s="42">
        <f t="shared" si="5"/>
        <v>50</v>
      </c>
      <c r="E38" s="42">
        <f t="shared" si="5"/>
        <v>5</v>
      </c>
      <c r="F38" s="7"/>
      <c r="G38" s="7"/>
      <c r="H38" s="7">
        <f t="shared" si="7"/>
        <v>15</v>
      </c>
      <c r="I38" s="42">
        <f t="shared" si="7"/>
        <v>33.33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24" customHeight="1" x14ac:dyDescent="0.4">
      <c r="A39" s="59">
        <f t="shared" si="5"/>
        <v>9</v>
      </c>
      <c r="B39" s="7" t="str">
        <f t="shared" si="5"/>
        <v>9) วิทยาลัยพยาบาลและสุขภาพ</v>
      </c>
      <c r="C39" s="7" t="s">
        <v>69</v>
      </c>
      <c r="D39" s="42">
        <f t="shared" si="5"/>
        <v>50</v>
      </c>
      <c r="E39" s="42">
        <f t="shared" si="5"/>
        <v>0.5</v>
      </c>
      <c r="F39" s="7"/>
      <c r="G39" s="7"/>
      <c r="H39" s="7">
        <f t="shared" si="7"/>
        <v>1</v>
      </c>
      <c r="I39" s="42">
        <f t="shared" si="7"/>
        <v>50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24" customHeight="1" x14ac:dyDescent="0.4">
      <c r="A40" s="59">
        <f t="shared" si="5"/>
        <v>10</v>
      </c>
      <c r="B40" s="7" t="str">
        <f t="shared" si="5"/>
        <v>10) วิทยาลัยสหเวชศาสตร์</v>
      </c>
      <c r="C40" s="7" t="s">
        <v>70</v>
      </c>
      <c r="D40" s="42">
        <f t="shared" si="5"/>
        <v>50</v>
      </c>
      <c r="E40" s="42">
        <f t="shared" si="5"/>
        <v>4</v>
      </c>
      <c r="F40" s="7"/>
      <c r="G40" s="7"/>
      <c r="H40" s="7">
        <f t="shared" si="7"/>
        <v>8</v>
      </c>
      <c r="I40" s="42">
        <f t="shared" si="7"/>
        <v>50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24" customHeight="1" x14ac:dyDescent="0.4">
      <c r="A41" s="59">
        <f t="shared" si="5"/>
        <v>11</v>
      </c>
      <c r="B41" s="7" t="str">
        <f t="shared" si="5"/>
        <v xml:space="preserve">11) วิทยาลัยโลจิสติกส์และซัพพลายเชน </v>
      </c>
      <c r="C41" s="7" t="s">
        <v>71</v>
      </c>
      <c r="D41" s="42">
        <f t="shared" si="5"/>
        <v>50</v>
      </c>
      <c r="E41" s="42">
        <f t="shared" si="5"/>
        <v>2</v>
      </c>
      <c r="F41" s="7"/>
      <c r="G41" s="7"/>
      <c r="H41" s="7">
        <f t="shared" si="7"/>
        <v>7</v>
      </c>
      <c r="I41" s="42">
        <f t="shared" si="7"/>
        <v>28.57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24" customHeight="1" x14ac:dyDescent="0.4">
      <c r="A42" s="59">
        <f t="shared" si="5"/>
        <v>12</v>
      </c>
      <c r="B42" s="7" t="str">
        <f t="shared" si="5"/>
        <v>12) วิทยาลัยสถาปัตยกรรมศาสตร์</v>
      </c>
      <c r="C42" s="7" t="s">
        <v>72</v>
      </c>
      <c r="D42" s="42">
        <f t="shared" si="5"/>
        <v>50</v>
      </c>
      <c r="E42" s="42">
        <f t="shared" si="5"/>
        <v>0</v>
      </c>
      <c r="F42" s="7"/>
      <c r="G42" s="7"/>
      <c r="H42" s="7">
        <f t="shared" si="7"/>
        <v>2</v>
      </c>
      <c r="I42" s="42">
        <f t="shared" si="7"/>
        <v>0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24" customHeight="1" x14ac:dyDescent="0.4">
      <c r="A43" s="59">
        <f t="shared" si="5"/>
        <v>13</v>
      </c>
      <c r="B43" s="7" t="str">
        <f t="shared" si="5"/>
        <v>13) วิทยาลัยการเมืองและการปกครอง</v>
      </c>
      <c r="C43" s="7" t="s">
        <v>73</v>
      </c>
      <c r="D43" s="42">
        <f t="shared" si="5"/>
        <v>50</v>
      </c>
      <c r="E43" s="42">
        <f t="shared" si="5"/>
        <v>3</v>
      </c>
      <c r="F43" s="7"/>
      <c r="G43" s="7"/>
      <c r="H43" s="7">
        <f t="shared" si="7"/>
        <v>7</v>
      </c>
      <c r="I43" s="42">
        <f t="shared" si="7"/>
        <v>42.86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24" customHeight="1" x14ac:dyDescent="0.4">
      <c r="A44" s="59">
        <f t="shared" si="5"/>
        <v>14</v>
      </c>
      <c r="B44" s="7" t="str">
        <f t="shared" si="5"/>
        <v>14) วิทยาลัยการจัดการอุตสาหกรรมบริการ</v>
      </c>
      <c r="C44" s="7" t="s">
        <v>74</v>
      </c>
      <c r="D44" s="42">
        <f t="shared" si="5"/>
        <v>50</v>
      </c>
      <c r="E44" s="42">
        <f t="shared" si="5"/>
        <v>2</v>
      </c>
      <c r="F44" s="7"/>
      <c r="G44" s="7"/>
      <c r="H44" s="7">
        <f t="shared" si="7"/>
        <v>8</v>
      </c>
      <c r="I44" s="42">
        <f t="shared" si="7"/>
        <v>25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ht="24" customHeight="1" x14ac:dyDescent="0.4">
      <c r="A45" s="59">
        <f t="shared" ref="A45:B46" si="8">A20</f>
        <v>15</v>
      </c>
      <c r="B45" s="7" t="str">
        <f t="shared" si="8"/>
        <v>15) วิทยาลัยนิเทศศาสตร์</v>
      </c>
      <c r="C45" s="7" t="s">
        <v>75</v>
      </c>
      <c r="D45" s="42">
        <f t="shared" ref="D45:E46" si="9">D20</f>
        <v>50</v>
      </c>
      <c r="E45" s="42">
        <f t="shared" si="9"/>
        <v>1</v>
      </c>
      <c r="F45" s="7"/>
      <c r="G45" s="7"/>
      <c r="H45" s="7">
        <f t="shared" si="7"/>
        <v>3</v>
      </c>
      <c r="I45" s="42">
        <f t="shared" si="7"/>
        <v>33.33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24" customHeight="1" x14ac:dyDescent="0.4">
      <c r="A46" s="59" t="str">
        <f t="shared" si="8"/>
        <v>รวม</v>
      </c>
      <c r="B46" s="7">
        <f t="shared" si="8"/>
        <v>0</v>
      </c>
      <c r="C46" s="7" t="s">
        <v>76</v>
      </c>
      <c r="D46" s="42">
        <f t="shared" si="9"/>
        <v>50</v>
      </c>
      <c r="E46" s="77">
        <f t="shared" si="9"/>
        <v>43</v>
      </c>
      <c r="F46" s="7"/>
      <c r="G46" s="7"/>
      <c r="H46" s="77">
        <f t="shared" si="7"/>
        <v>117</v>
      </c>
      <c r="I46" s="42">
        <f t="shared" si="7"/>
        <v>36.75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24" customHeight="1" x14ac:dyDescent="0.4">
      <c r="A47" s="5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24" customHeight="1" x14ac:dyDescent="0.4">
      <c r="A48" s="59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24" customHeight="1" x14ac:dyDescent="0.4">
      <c r="A49" s="59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24" customHeight="1" x14ac:dyDescent="0.4">
      <c r="A50" s="59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24" customHeight="1" x14ac:dyDescent="0.4">
      <c r="A51" s="59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24" customHeight="1" x14ac:dyDescent="0.4">
      <c r="A52" s="59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24" customHeight="1" x14ac:dyDescent="0.4">
      <c r="A53" s="59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24" customHeight="1" x14ac:dyDescent="0.4">
      <c r="A54" s="59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24" customHeight="1" x14ac:dyDescent="0.4">
      <c r="A55" s="59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24" customHeight="1" x14ac:dyDescent="0.4">
      <c r="A56" s="59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24" customHeight="1" x14ac:dyDescent="0.4">
      <c r="A57" s="5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24" customHeight="1" x14ac:dyDescent="0.4">
      <c r="A58" s="5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24" customHeight="1" x14ac:dyDescent="0.4">
      <c r="A59" s="59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24" customHeight="1" x14ac:dyDescent="0.4">
      <c r="A60" s="59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24" customHeight="1" x14ac:dyDescent="0.4">
      <c r="A61" s="59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ht="24" customHeight="1" x14ac:dyDescent="0.4">
      <c r="A62" s="59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ht="24" customHeight="1" x14ac:dyDescent="0.4">
      <c r="A63" s="59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ht="24" customHeight="1" x14ac:dyDescent="0.4">
      <c r="A64" s="59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ht="24" customHeight="1" x14ac:dyDescent="0.4">
      <c r="A65" s="59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ht="24" customHeight="1" x14ac:dyDescent="0.4">
      <c r="A66" s="59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ht="24" customHeight="1" x14ac:dyDescent="0.4">
      <c r="A67" s="59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ht="24" customHeight="1" x14ac:dyDescent="0.4">
      <c r="A68" s="59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ht="24" customHeight="1" x14ac:dyDescent="0.4">
      <c r="A69" s="59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ht="24" customHeight="1" x14ac:dyDescent="0.4">
      <c r="A70" s="59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ht="24" customHeight="1" x14ac:dyDescent="0.4">
      <c r="A71" s="59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ht="24" customHeight="1" x14ac:dyDescent="0.4">
      <c r="A72" s="59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ht="24" customHeight="1" x14ac:dyDescent="0.4">
      <c r="A73" s="59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ht="24" customHeight="1" x14ac:dyDescent="0.4">
      <c r="A74" s="59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ht="24" customHeight="1" x14ac:dyDescent="0.4">
      <c r="A75" s="59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ht="24" customHeight="1" x14ac:dyDescent="0.4">
      <c r="A76" s="59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ht="24" customHeight="1" x14ac:dyDescent="0.4">
      <c r="A77" s="59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ht="24" customHeight="1" x14ac:dyDescent="0.4">
      <c r="A78" s="59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ht="24" customHeight="1" x14ac:dyDescent="0.4">
      <c r="A79" s="59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ht="24" customHeight="1" x14ac:dyDescent="0.4">
      <c r="A80" s="59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ht="24" customHeight="1" x14ac:dyDescent="0.4">
      <c r="A81" s="59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ht="24" customHeight="1" x14ac:dyDescent="0.4">
      <c r="A82" s="59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ht="24" customHeight="1" x14ac:dyDescent="0.4">
      <c r="A83" s="59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ht="24" customHeight="1" x14ac:dyDescent="0.4">
      <c r="A84" s="59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ht="24" customHeight="1" x14ac:dyDescent="0.4">
      <c r="A85" s="59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ht="24" customHeight="1" x14ac:dyDescent="0.4">
      <c r="A86" s="59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ht="24" customHeight="1" x14ac:dyDescent="0.4">
      <c r="A87" s="59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ht="24" customHeight="1" x14ac:dyDescent="0.4">
      <c r="A88" s="59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ht="24" customHeight="1" x14ac:dyDescent="0.4">
      <c r="A89" s="59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ht="24" customHeight="1" x14ac:dyDescent="0.4">
      <c r="A90" s="59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ht="24" customHeight="1" x14ac:dyDescent="0.4">
      <c r="A91" s="59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ht="24" customHeight="1" x14ac:dyDescent="0.4">
      <c r="A92" s="59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ht="24" customHeight="1" x14ac:dyDescent="0.4">
      <c r="A93" s="59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ht="24" customHeight="1" x14ac:dyDescent="0.4">
      <c r="A94" s="59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ht="24" customHeight="1" x14ac:dyDescent="0.4">
      <c r="A95" s="59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ht="24" customHeight="1" x14ac:dyDescent="0.4">
      <c r="A96" s="59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ht="24" customHeight="1" x14ac:dyDescent="0.4">
      <c r="A97" s="59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ht="24" customHeight="1" x14ac:dyDescent="0.4">
      <c r="A98" s="59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ht="24" customHeight="1" x14ac:dyDescent="0.4">
      <c r="A99" s="59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ht="24" customHeight="1" x14ac:dyDescent="0.4">
      <c r="A100" s="59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ht="24" customHeight="1" x14ac:dyDescent="0.4">
      <c r="A101" s="59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ht="24" customHeight="1" x14ac:dyDescent="0.4">
      <c r="A102" s="59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ht="24" customHeight="1" x14ac:dyDescent="0.4">
      <c r="A103" s="59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ht="24" customHeight="1" x14ac:dyDescent="0.4">
      <c r="A104" s="59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ht="24" customHeight="1" x14ac:dyDescent="0.4">
      <c r="A105" s="59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ht="24" customHeight="1" x14ac:dyDescent="0.4">
      <c r="A106" s="59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ht="24" customHeight="1" x14ac:dyDescent="0.4">
      <c r="A107" s="59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ht="24" customHeight="1" x14ac:dyDescent="0.4">
      <c r="A108" s="59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ht="24" customHeight="1" x14ac:dyDescent="0.4">
      <c r="A109" s="59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ht="24" customHeight="1" x14ac:dyDescent="0.4">
      <c r="A110" s="59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ht="24" customHeight="1" x14ac:dyDescent="0.4">
      <c r="A111" s="59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ht="24" customHeight="1" x14ac:dyDescent="0.4">
      <c r="A112" s="59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ht="24" customHeight="1" x14ac:dyDescent="0.4">
      <c r="A113" s="59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 ht="24" customHeight="1" x14ac:dyDescent="0.4">
      <c r="A114" s="59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 ht="24" customHeight="1" x14ac:dyDescent="0.4">
      <c r="A115" s="59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ht="24" customHeight="1" x14ac:dyDescent="0.4">
      <c r="A116" s="59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ht="24" customHeight="1" x14ac:dyDescent="0.4">
      <c r="A117" s="59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ht="24" customHeight="1" x14ac:dyDescent="0.4">
      <c r="A118" s="59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ht="24" customHeight="1" x14ac:dyDescent="0.4">
      <c r="A119" s="59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ht="24" customHeight="1" x14ac:dyDescent="0.4">
      <c r="A120" s="59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ht="24" customHeight="1" x14ac:dyDescent="0.4">
      <c r="A121" s="59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ht="24" customHeight="1" x14ac:dyDescent="0.4">
      <c r="A122" s="59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ht="24" customHeight="1" x14ac:dyDescent="0.4">
      <c r="A123" s="59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ht="24" customHeight="1" x14ac:dyDescent="0.4">
      <c r="A124" s="59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ht="24" customHeight="1" x14ac:dyDescent="0.4">
      <c r="A125" s="59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ht="24" customHeight="1" x14ac:dyDescent="0.4">
      <c r="A126" s="59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ht="24" customHeight="1" x14ac:dyDescent="0.4">
      <c r="A127" s="59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ht="24" customHeight="1" x14ac:dyDescent="0.4">
      <c r="A128" s="59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ht="24" customHeight="1" x14ac:dyDescent="0.4">
      <c r="A129" s="59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ht="24" customHeight="1" x14ac:dyDescent="0.4">
      <c r="A130" s="59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ht="24" customHeight="1" x14ac:dyDescent="0.4">
      <c r="A131" s="59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ht="24" customHeight="1" x14ac:dyDescent="0.4">
      <c r="A132" s="59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ht="24" customHeight="1" x14ac:dyDescent="0.4">
      <c r="A133" s="59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ht="24" customHeight="1" x14ac:dyDescent="0.4">
      <c r="A134" s="59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ht="24" customHeight="1" x14ac:dyDescent="0.4">
      <c r="A135" s="59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ht="24" customHeight="1" x14ac:dyDescent="0.4">
      <c r="A136" s="59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ht="24" customHeight="1" x14ac:dyDescent="0.4">
      <c r="A137" s="59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ht="24" customHeight="1" x14ac:dyDescent="0.4">
      <c r="A138" s="59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ht="24" customHeight="1" x14ac:dyDescent="0.4">
      <c r="A139" s="59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8"/>
      <c r="M139" s="78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ht="24" customHeight="1" x14ac:dyDescent="0.4">
      <c r="A140" s="59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8"/>
      <c r="M140" s="78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ht="24" customHeight="1" x14ac:dyDescent="0.4">
      <c r="A141" s="6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ht="24" customHeight="1" x14ac:dyDescent="0.4">
      <c r="A142" s="6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ht="24" customHeight="1" x14ac:dyDescent="0.4">
      <c r="A143" s="6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ht="24" customHeight="1" x14ac:dyDescent="0.4">
      <c r="A144" s="6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ht="24" customHeight="1" x14ac:dyDescent="0.4">
      <c r="A145" s="6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ht="24" customHeight="1" x14ac:dyDescent="0.4">
      <c r="A146" s="6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ht="24" customHeight="1" x14ac:dyDescent="0.4">
      <c r="A147" s="6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ht="24" customHeight="1" x14ac:dyDescent="0.4">
      <c r="A148" s="6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ht="24" customHeight="1" x14ac:dyDescent="0.4">
      <c r="A149" s="6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ht="24" customHeight="1" x14ac:dyDescent="0.4">
      <c r="A150" s="6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ht="24" customHeight="1" x14ac:dyDescent="0.4">
      <c r="A151" s="6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ht="24" customHeight="1" x14ac:dyDescent="0.4">
      <c r="A152" s="6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ht="24" customHeight="1" x14ac:dyDescent="0.4">
      <c r="A153" s="6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ht="24" customHeight="1" x14ac:dyDescent="0.4">
      <c r="A154" s="6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ht="24" customHeight="1" x14ac:dyDescent="0.4">
      <c r="A155" s="6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ht="24" customHeight="1" x14ac:dyDescent="0.4">
      <c r="A156" s="6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ht="24" customHeight="1" x14ac:dyDescent="0.4">
      <c r="A157" s="6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ht="24" customHeight="1" x14ac:dyDescent="0.4">
      <c r="A158" s="6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ht="24" customHeight="1" x14ac:dyDescent="0.4">
      <c r="A159" s="6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ht="24" customHeight="1" x14ac:dyDescent="0.4">
      <c r="A160" s="6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ht="24" customHeight="1" x14ac:dyDescent="0.4">
      <c r="A161" s="6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ht="24" customHeight="1" x14ac:dyDescent="0.4">
      <c r="A162" s="6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ht="24" customHeight="1" x14ac:dyDescent="0.4">
      <c r="A163" s="6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ht="24" customHeight="1" x14ac:dyDescent="0.4">
      <c r="A164" s="6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ht="24" customHeight="1" x14ac:dyDescent="0.4">
      <c r="A165" s="6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ht="24" customHeight="1" x14ac:dyDescent="0.4">
      <c r="A166" s="6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ht="24" customHeight="1" x14ac:dyDescent="0.4">
      <c r="A167" s="6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ht="24" customHeight="1" x14ac:dyDescent="0.4">
      <c r="A168" s="6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ht="24" customHeight="1" x14ac:dyDescent="0.4">
      <c r="A169" s="6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ht="24" customHeight="1" x14ac:dyDescent="0.4">
      <c r="A170" s="6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ht="24" customHeight="1" x14ac:dyDescent="0.4">
      <c r="A171" s="6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ht="24" customHeight="1" x14ac:dyDescent="0.4">
      <c r="A172" s="6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ht="24" customHeight="1" x14ac:dyDescent="0.4">
      <c r="A173" s="6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ht="24" customHeight="1" x14ac:dyDescent="0.4">
      <c r="A174" s="6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ht="24" customHeight="1" x14ac:dyDescent="0.4">
      <c r="A175" s="6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ht="24" customHeight="1" x14ac:dyDescent="0.4">
      <c r="A176" s="6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ht="24" customHeight="1" x14ac:dyDescent="0.4">
      <c r="A177" s="6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ht="24" customHeight="1" x14ac:dyDescent="0.4">
      <c r="A178" s="6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ht="24" customHeight="1" x14ac:dyDescent="0.4">
      <c r="A179" s="6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ht="24" customHeight="1" x14ac:dyDescent="0.4">
      <c r="A180" s="6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ht="24" customHeight="1" x14ac:dyDescent="0.4">
      <c r="A181" s="6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ht="24" customHeight="1" x14ac:dyDescent="0.4">
      <c r="A182" s="6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ht="24" customHeight="1" x14ac:dyDescent="0.4">
      <c r="A183" s="6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ht="24" customHeight="1" x14ac:dyDescent="0.4">
      <c r="A184" s="6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ht="24" customHeight="1" x14ac:dyDescent="0.4">
      <c r="A185" s="6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ht="24" customHeight="1" x14ac:dyDescent="0.4">
      <c r="A186" s="6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ht="24" customHeight="1" x14ac:dyDescent="0.4">
      <c r="A187" s="6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ht="24" customHeight="1" x14ac:dyDescent="0.4">
      <c r="A188" s="6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ht="24" customHeight="1" x14ac:dyDescent="0.4">
      <c r="A189" s="6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 ht="24" customHeight="1" x14ac:dyDescent="0.4">
      <c r="A190" s="6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 ht="24" customHeight="1" x14ac:dyDescent="0.4">
      <c r="A191" s="6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 ht="24" customHeight="1" x14ac:dyDescent="0.4">
      <c r="A192" s="6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ht="24" customHeight="1" x14ac:dyDescent="0.4">
      <c r="A193" s="6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 ht="24" customHeight="1" x14ac:dyDescent="0.4">
      <c r="A194" s="6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 ht="24" customHeight="1" x14ac:dyDescent="0.4">
      <c r="A195" s="6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ht="24" customHeight="1" x14ac:dyDescent="0.4">
      <c r="A196" s="6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ht="24" customHeight="1" x14ac:dyDescent="0.4">
      <c r="A197" s="6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ht="24" customHeight="1" x14ac:dyDescent="0.4">
      <c r="A198" s="6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:30" ht="24" customHeight="1" x14ac:dyDescent="0.4">
      <c r="A199" s="6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:30" ht="24" customHeight="1" x14ac:dyDescent="0.4">
      <c r="A200" s="6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 ht="24" customHeight="1" x14ac:dyDescent="0.4">
      <c r="A201" s="6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 ht="24" customHeight="1" x14ac:dyDescent="0.4">
      <c r="A202" s="6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ht="24" customHeight="1" x14ac:dyDescent="0.4">
      <c r="A203" s="6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ht="24" customHeight="1" x14ac:dyDescent="0.4">
      <c r="A204" s="6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ht="24" customHeight="1" x14ac:dyDescent="0.4">
      <c r="A205" s="6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 ht="24" customHeight="1" x14ac:dyDescent="0.4">
      <c r="A206" s="6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 ht="24" customHeight="1" x14ac:dyDescent="0.4">
      <c r="A207" s="6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 ht="24" customHeight="1" x14ac:dyDescent="0.4">
      <c r="A208" s="6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 ht="24" customHeight="1" x14ac:dyDescent="0.4">
      <c r="A209" s="6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 ht="24" customHeight="1" x14ac:dyDescent="0.4">
      <c r="A210" s="6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 ht="24" customHeight="1" x14ac:dyDescent="0.4">
      <c r="A211" s="6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 ht="24" customHeight="1" x14ac:dyDescent="0.4">
      <c r="A212" s="6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 ht="24" customHeight="1" x14ac:dyDescent="0.4">
      <c r="A213" s="6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:30" ht="24" customHeight="1" x14ac:dyDescent="0.4">
      <c r="A214" s="6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 ht="24" customHeight="1" x14ac:dyDescent="0.4">
      <c r="A215" s="6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 ht="24" customHeight="1" x14ac:dyDescent="0.4">
      <c r="A216" s="6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 ht="24" customHeight="1" x14ac:dyDescent="0.4">
      <c r="A217" s="6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:30" ht="24" customHeight="1" x14ac:dyDescent="0.4">
      <c r="A218" s="6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ht="24" customHeight="1" x14ac:dyDescent="0.4">
      <c r="A219" s="6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 ht="24" customHeight="1" x14ac:dyDescent="0.4">
      <c r="A220" s="6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 ht="24" customHeight="1" x14ac:dyDescent="0.4">
      <c r="A221" s="6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 ht="24" customHeight="1" x14ac:dyDescent="0.4">
      <c r="A222" s="6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ht="24" customHeight="1" x14ac:dyDescent="0.4">
      <c r="A223" s="6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ht="24" customHeight="1" x14ac:dyDescent="0.4">
      <c r="A224" s="6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ht="24" customHeight="1" x14ac:dyDescent="0.4">
      <c r="A225" s="6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ht="24" customHeight="1" x14ac:dyDescent="0.4">
      <c r="A226" s="6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ht="24" customHeight="1" x14ac:dyDescent="0.4">
      <c r="A227" s="6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ht="24" customHeight="1" x14ac:dyDescent="0.4">
      <c r="A228" s="6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 ht="24" customHeight="1" x14ac:dyDescent="0.4">
      <c r="A229" s="6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 ht="24" customHeight="1" x14ac:dyDescent="0.4">
      <c r="A230" s="6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 ht="24" customHeight="1" x14ac:dyDescent="0.4">
      <c r="A231" s="6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 ht="24" customHeight="1" x14ac:dyDescent="0.4">
      <c r="A232" s="6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:30" ht="24" customHeight="1" x14ac:dyDescent="0.4">
      <c r="A233" s="6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1:30" ht="24" customHeight="1" x14ac:dyDescent="0.4">
      <c r="A234" s="6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1:30" ht="24" customHeight="1" x14ac:dyDescent="0.4">
      <c r="A235" s="6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1:30" ht="24" customHeight="1" x14ac:dyDescent="0.4">
      <c r="A236" s="6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1:30" ht="24" customHeight="1" x14ac:dyDescent="0.4">
      <c r="A237" s="6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1:30" ht="24" customHeight="1" x14ac:dyDescent="0.4">
      <c r="A238" s="6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1:30" ht="24" customHeight="1" x14ac:dyDescent="0.4">
      <c r="A239" s="6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1:30" ht="24" customHeight="1" x14ac:dyDescent="0.4">
      <c r="A240" s="6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1:30" ht="24" customHeight="1" x14ac:dyDescent="0.4">
      <c r="A241" s="6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1:30" ht="24" customHeight="1" x14ac:dyDescent="0.4">
      <c r="A242" s="6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1:30" ht="24" customHeight="1" x14ac:dyDescent="0.4">
      <c r="A243" s="6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1:30" ht="24" customHeight="1" x14ac:dyDescent="0.4">
      <c r="A244" s="6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1:30" ht="24" customHeight="1" x14ac:dyDescent="0.4">
      <c r="A245" s="6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1:30" ht="24" customHeight="1" x14ac:dyDescent="0.4">
      <c r="A246" s="6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1:30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spans="1:30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spans="1:30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spans="1:30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spans="1:30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spans="1:30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spans="1:30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spans="1:30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spans="1:30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spans="1:30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spans="1:30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spans="1:30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spans="1:30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spans="1:30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spans="1:30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spans="1:30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spans="1:30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spans="1:30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spans="1:30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spans="1:30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spans="1:30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spans="1:30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spans="1:30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spans="1:30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spans="1:30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spans="1:30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spans="1:30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spans="1:30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spans="1:30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spans="1:30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spans="1:30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spans="1:30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spans="1:30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spans="1:30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spans="1:30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spans="1:30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spans="1:30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spans="1:30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spans="1:30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spans="1:30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spans="1:30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spans="1:30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spans="1:30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spans="1:30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spans="1:30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spans="1:30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spans="1:30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spans="1:30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spans="1:30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spans="1:30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spans="1:30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spans="1:30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spans="1:30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spans="1:30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spans="1:30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spans="1:30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spans="1:30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spans="1:30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spans="1:30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spans="1:30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spans="1:30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spans="1:30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spans="1:30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spans="1:30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spans="1:30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spans="1:30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spans="1:30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spans="1:30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spans="1:30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spans="1:30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spans="1:30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spans="1:30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spans="1:30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spans="1:30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spans="1:30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spans="1:30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spans="1:30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spans="1:30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spans="1:30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spans="1:30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spans="1:30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spans="1:30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spans="1:30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spans="1:30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spans="1:30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spans="1:30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spans="1:30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spans="1:30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spans="1:30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spans="1:30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spans="1:30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spans="1:30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spans="1:30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spans="1:30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spans="1:30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spans="1:30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spans="1:30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spans="1:30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spans="1:30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spans="1:30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spans="1:30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spans="1:30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spans="1:30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spans="1:30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spans="1:30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spans="1:30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spans="1:30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spans="1:30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spans="1:30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spans="1:30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spans="1:30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spans="1:30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spans="1:30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spans="1:30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spans="1:30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spans="1:30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spans="1:30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spans="1:30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spans="1:30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spans="1:30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spans="1:30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spans="1:30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spans="1:30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spans="1:30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spans="1:30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spans="1:30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spans="1:30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spans="1:30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spans="1:30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spans="1:30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spans="1:30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spans="1:30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spans="1:30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spans="1:30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spans="1:30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spans="1:30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spans="1:30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spans="1:30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spans="1:30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spans="1:30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spans="1:30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spans="1:30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spans="1:30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spans="1:30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spans="1:30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spans="1:30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spans="1:30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spans="1:30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spans="1:30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spans="1:30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spans="1:30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spans="1:30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spans="1:30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spans="1:30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spans="1:30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spans="1:30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spans="1:30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spans="1:30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spans="1:30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spans="1:30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spans="1:30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spans="1:30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spans="1:30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spans="1:30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spans="1:30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spans="1:30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spans="1:30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spans="1:30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spans="1:30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spans="1:30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spans="1:30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spans="1:30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spans="1:30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spans="1:30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spans="1:30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spans="1:30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spans="1:30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spans="1:30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spans="1:30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spans="1:30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spans="1:30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spans="1:30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spans="1:30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spans="1:30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spans="1:30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spans="1:30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spans="1:30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spans="1:30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spans="1:30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spans="1:30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spans="1:30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spans="1:30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spans="1:30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spans="1:30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spans="1:30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spans="1:30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spans="1:30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spans="1:30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spans="1:30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spans="1:30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spans="1:30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spans="1:30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spans="1:30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spans="1:30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spans="1:30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spans="1:30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spans="1:30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spans="1:30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spans="1:30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spans="1:30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spans="1:30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spans="1:30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spans="1:30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spans="1:30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spans="1:30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spans="1:30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spans="1:30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spans="1:30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spans="1:30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spans="1:30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spans="1:30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spans="1:30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spans="1:30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spans="1:30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spans="1:30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spans="1:30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spans="1:30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spans="1:30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spans="1:30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spans="1:30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spans="1:30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spans="1:30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spans="1:30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spans="1:30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spans="1:30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spans="1:30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spans="1:30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spans="1:30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spans="1:30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spans="1:30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spans="1:30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spans="1:30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spans="1:30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spans="1:30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spans="1:30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spans="1:30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spans="1:30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spans="1:30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spans="1:30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spans="1:30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spans="1:30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spans="1:30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spans="1:30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spans="1:30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spans="1:30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spans="1:30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spans="1:30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spans="1:30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spans="1:30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spans="1:30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spans="1:30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spans="1:30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spans="1:30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spans="1:30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spans="1:30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spans="1:30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spans="1:30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spans="1:30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spans="1:30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spans="1:30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spans="1:30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spans="1:30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spans="1:30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spans="1:30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spans="1:30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spans="1:30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spans="1:30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spans="1:30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spans="1:30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spans="1:30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spans="1:30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spans="1:30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spans="1:30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spans="1:30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spans="1:30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spans="1:30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spans="1:30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spans="1:30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spans="1:30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spans="1:30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spans="1:30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spans="1:30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spans="1:30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spans="1:30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spans="1:30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spans="1:30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spans="1:30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spans="1:30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spans="1:30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spans="1:30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spans="1:30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spans="1:30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spans="1:30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spans="1:30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spans="1:30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spans="1:30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spans="1:30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spans="1:30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spans="1:30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spans="1:30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spans="1:30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spans="1:30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spans="1:30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spans="1:30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spans="1:30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spans="1:30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spans="1:30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spans="1:30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spans="1:30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spans="1:30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spans="1:30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spans="1:30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spans="1:30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spans="1:30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spans="1:30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spans="1:30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spans="1:30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spans="1:30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spans="1:30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spans="1:30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spans="1:30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spans="1:30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spans="1:30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spans="1:30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spans="1:30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spans="1:30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spans="1:30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spans="1:30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spans="1:30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spans="1:30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spans="1:30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spans="1:30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spans="1:30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spans="1:30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spans="1:30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spans="1:30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spans="1:30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spans="1:30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spans="1:30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spans="1:30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spans="1:30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spans="1:30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spans="1:30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spans="1:30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spans="1:30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spans="1:30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spans="1:30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spans="1:30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spans="1:30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spans="1:30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spans="1:30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spans="1:30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spans="1:30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spans="1:30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spans="1:30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spans="1:30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spans="1:30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spans="1:30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spans="1:30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spans="1:30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spans="1:30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spans="1:30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spans="1:30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spans="1:30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spans="1:30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spans="1:30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spans="1:30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spans="1:30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spans="1:30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spans="1:30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spans="1:30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spans="1:30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spans="1:30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spans="1:30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spans="1:30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spans="1:30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spans="1:30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spans="1:30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spans="1:30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spans="1:30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spans="1:30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spans="1:30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spans="1:30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spans="1:30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spans="1:30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spans="1:30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spans="1:30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spans="1:30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spans="1:30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spans="1:30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spans="1:30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spans="1:30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spans="1:30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spans="1:30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spans="1:30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spans="1:30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spans="1:30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spans="1:30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spans="1:30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spans="1:30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spans="1:30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spans="1:30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spans="1:30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spans="1:30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spans="1:30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spans="1:30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spans="1:30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spans="1:30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spans="1:30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spans="1:30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spans="1:30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spans="1:30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spans="1:30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spans="1:30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spans="1:30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spans="1:30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spans="1:30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spans="1:30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spans="1:30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spans="1:30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spans="1:30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spans="1:30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spans="1:30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spans="1:30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spans="1:30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spans="1:30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spans="1:30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spans="1:30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spans="1:30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spans="1:30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spans="1:30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spans="1:30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spans="1:30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spans="1:30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spans="1:30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spans="1:30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spans="1:30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spans="1:30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spans="1:30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spans="1:30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spans="1:30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spans="1:30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spans="1:30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spans="1:30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spans="1:30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spans="1:30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spans="1:30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spans="1:30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spans="1:30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spans="1:30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spans="1:30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spans="1:30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spans="1:30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spans="1:30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spans="1:30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spans="1:30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spans="1:30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spans="1:30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spans="1:30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spans="1:30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spans="1:30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spans="1:30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spans="1:30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spans="1:30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spans="1:30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spans="1:30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spans="1:30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spans="1:30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spans="1:30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spans="1:30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spans="1:30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spans="1:30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spans="1:30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spans="1:30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spans="1:30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spans="1:30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spans="1:30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spans="1:30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spans="1:30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spans="1:30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spans="1:30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spans="1:30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spans="1:30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spans="1:30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spans="1:30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spans="1:30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spans="1:30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spans="1:30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spans="1:30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</row>
    <row r="746" spans="1:30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</row>
    <row r="747" spans="1:30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</row>
    <row r="748" spans="1:30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</row>
    <row r="749" spans="1:30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</row>
    <row r="750" spans="1:30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</row>
    <row r="751" spans="1:30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</row>
    <row r="752" spans="1:30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</row>
    <row r="753" spans="1:30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</row>
    <row r="754" spans="1:30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</row>
    <row r="755" spans="1:30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</row>
    <row r="756" spans="1:30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</row>
    <row r="757" spans="1:30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</row>
    <row r="758" spans="1:30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</row>
    <row r="759" spans="1:30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</row>
    <row r="760" spans="1:30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</row>
    <row r="761" spans="1:30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</row>
    <row r="762" spans="1:30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</row>
    <row r="763" spans="1:30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</row>
    <row r="764" spans="1:30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</row>
    <row r="765" spans="1:30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</row>
    <row r="766" spans="1:30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</row>
    <row r="767" spans="1:30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</row>
    <row r="768" spans="1:30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</row>
    <row r="769" spans="1:30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</row>
    <row r="770" spans="1:30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</row>
    <row r="771" spans="1:30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</row>
    <row r="772" spans="1:30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</row>
    <row r="773" spans="1:30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</row>
    <row r="774" spans="1:30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</row>
    <row r="775" spans="1:30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</row>
    <row r="776" spans="1:30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</row>
    <row r="777" spans="1:30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</row>
    <row r="778" spans="1:30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</row>
    <row r="779" spans="1:30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</row>
    <row r="780" spans="1:30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</row>
    <row r="781" spans="1:30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</row>
    <row r="782" spans="1:30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</row>
    <row r="783" spans="1:30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</row>
    <row r="784" spans="1:30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</row>
    <row r="785" spans="1:30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</row>
    <row r="786" spans="1:30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</row>
    <row r="787" spans="1:30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</row>
    <row r="788" spans="1:30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</row>
    <row r="789" spans="1:30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</row>
    <row r="790" spans="1:30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</row>
    <row r="791" spans="1:30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</row>
    <row r="792" spans="1:30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</row>
    <row r="793" spans="1:30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</row>
    <row r="794" spans="1:30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</row>
    <row r="795" spans="1:30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</row>
    <row r="796" spans="1:30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</row>
    <row r="797" spans="1:30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</row>
    <row r="798" spans="1:30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</row>
    <row r="799" spans="1:30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</row>
    <row r="800" spans="1:30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</row>
    <row r="801" spans="1:30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</row>
    <row r="802" spans="1:30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</row>
    <row r="803" spans="1:30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</row>
    <row r="804" spans="1:30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</row>
    <row r="805" spans="1:30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</row>
    <row r="806" spans="1:30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</row>
    <row r="807" spans="1:30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</row>
    <row r="808" spans="1:30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</row>
    <row r="809" spans="1:30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</row>
    <row r="810" spans="1:30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</row>
    <row r="811" spans="1:30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</row>
    <row r="812" spans="1:30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</row>
    <row r="813" spans="1:30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</row>
    <row r="814" spans="1:30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</row>
    <row r="815" spans="1:30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</row>
    <row r="816" spans="1:30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</row>
    <row r="817" spans="1:30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</row>
    <row r="818" spans="1:30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</row>
    <row r="819" spans="1:30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</row>
    <row r="820" spans="1:30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</row>
    <row r="821" spans="1:30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</row>
    <row r="822" spans="1:30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</row>
    <row r="823" spans="1:30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</row>
    <row r="824" spans="1:30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</row>
    <row r="825" spans="1:30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</row>
    <row r="826" spans="1:30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</row>
    <row r="827" spans="1:30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</row>
    <row r="828" spans="1:30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</row>
    <row r="829" spans="1:30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</row>
    <row r="830" spans="1:30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</row>
    <row r="831" spans="1:30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</row>
    <row r="832" spans="1:30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</row>
    <row r="833" spans="1:30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</row>
    <row r="834" spans="1:30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</row>
    <row r="835" spans="1:30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</row>
    <row r="836" spans="1:30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</row>
    <row r="837" spans="1:30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</row>
    <row r="838" spans="1:30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</row>
    <row r="839" spans="1:30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</row>
    <row r="840" spans="1:30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</row>
    <row r="841" spans="1:30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</row>
    <row r="842" spans="1:30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</row>
    <row r="843" spans="1:30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</row>
    <row r="844" spans="1:30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</row>
    <row r="845" spans="1:30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</row>
    <row r="846" spans="1:30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</row>
    <row r="847" spans="1:30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</row>
    <row r="848" spans="1:30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</row>
    <row r="849" spans="1:30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</row>
    <row r="850" spans="1:30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</row>
    <row r="851" spans="1:30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</row>
    <row r="852" spans="1:30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</row>
    <row r="853" spans="1:30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</row>
    <row r="854" spans="1:30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</row>
    <row r="855" spans="1:30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</row>
    <row r="856" spans="1:30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</row>
    <row r="857" spans="1:30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</row>
    <row r="858" spans="1:30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</row>
    <row r="859" spans="1:30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</row>
    <row r="860" spans="1:30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</row>
    <row r="861" spans="1:30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</row>
    <row r="862" spans="1:30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</row>
    <row r="863" spans="1:30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</row>
    <row r="864" spans="1:30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</row>
    <row r="865" spans="1:30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</row>
    <row r="866" spans="1:30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</row>
    <row r="867" spans="1:30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</row>
    <row r="868" spans="1:30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</row>
    <row r="869" spans="1:30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</row>
    <row r="870" spans="1:30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</row>
    <row r="871" spans="1:30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</row>
    <row r="872" spans="1:30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</row>
    <row r="873" spans="1:30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</row>
    <row r="874" spans="1:30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</row>
    <row r="875" spans="1:30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</row>
    <row r="876" spans="1:30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</row>
    <row r="877" spans="1:30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</row>
    <row r="878" spans="1:30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</row>
    <row r="879" spans="1:30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</row>
    <row r="880" spans="1:30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</row>
    <row r="881" spans="1:30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</row>
    <row r="882" spans="1:30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</row>
    <row r="883" spans="1:30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</row>
    <row r="884" spans="1:30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</row>
    <row r="885" spans="1:30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</row>
    <row r="886" spans="1:30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</row>
    <row r="887" spans="1:30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</row>
    <row r="888" spans="1:30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</row>
    <row r="889" spans="1:30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</row>
    <row r="890" spans="1:30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</row>
    <row r="891" spans="1:30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</row>
    <row r="892" spans="1:30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</row>
    <row r="893" spans="1:30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</row>
    <row r="894" spans="1:30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</row>
    <row r="895" spans="1:30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</row>
    <row r="896" spans="1:30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</row>
    <row r="897" spans="1:30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</row>
    <row r="898" spans="1:30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</row>
    <row r="899" spans="1:30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</row>
    <row r="900" spans="1:30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</row>
    <row r="901" spans="1:30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</row>
    <row r="902" spans="1:30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</row>
    <row r="903" spans="1:30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</row>
    <row r="904" spans="1:30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</row>
    <row r="905" spans="1:30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</row>
    <row r="906" spans="1:30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</row>
    <row r="907" spans="1:30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</row>
    <row r="908" spans="1:30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</row>
    <row r="909" spans="1:30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</row>
    <row r="910" spans="1:30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</row>
    <row r="911" spans="1:30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</row>
    <row r="912" spans="1:30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</row>
    <row r="913" spans="1:30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</row>
    <row r="914" spans="1:30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</row>
    <row r="915" spans="1:30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</row>
    <row r="916" spans="1:30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</row>
    <row r="917" spans="1:30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</row>
    <row r="918" spans="1:30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</row>
    <row r="919" spans="1:30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</row>
    <row r="920" spans="1:30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</row>
    <row r="921" spans="1:30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</row>
    <row r="922" spans="1:30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</row>
    <row r="923" spans="1:30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</row>
    <row r="924" spans="1:30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</row>
    <row r="925" spans="1:30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</row>
    <row r="926" spans="1:30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</row>
    <row r="927" spans="1:30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</row>
    <row r="928" spans="1:30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</row>
    <row r="929" spans="1:30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</row>
    <row r="930" spans="1:30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</row>
    <row r="931" spans="1:30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</row>
    <row r="932" spans="1:30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</row>
    <row r="933" spans="1:30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</row>
    <row r="934" spans="1:30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</row>
    <row r="935" spans="1:30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</row>
    <row r="936" spans="1:30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</row>
    <row r="937" spans="1:30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</row>
    <row r="938" spans="1:30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</row>
    <row r="939" spans="1:30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</row>
    <row r="940" spans="1:30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</row>
    <row r="941" spans="1:30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</row>
    <row r="942" spans="1:30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</row>
    <row r="943" spans="1:30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</row>
    <row r="944" spans="1:30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</row>
    <row r="945" spans="1:30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</row>
    <row r="946" spans="1:30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</row>
    <row r="947" spans="1:30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</row>
    <row r="948" spans="1:30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</row>
    <row r="949" spans="1:30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</row>
    <row r="950" spans="1:30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</row>
    <row r="951" spans="1:30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</row>
    <row r="952" spans="1:30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</row>
    <row r="953" spans="1:30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</row>
    <row r="954" spans="1:30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</row>
    <row r="955" spans="1:30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</row>
    <row r="956" spans="1:30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</row>
    <row r="957" spans="1:30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</row>
    <row r="958" spans="1:30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</row>
    <row r="959" spans="1:30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</row>
    <row r="960" spans="1:30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</row>
    <row r="961" spans="1:30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</row>
    <row r="962" spans="1:30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</row>
    <row r="963" spans="1:30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</row>
    <row r="964" spans="1:30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</row>
    <row r="965" spans="1:30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</row>
    <row r="966" spans="1:30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</row>
    <row r="967" spans="1:30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</row>
    <row r="968" spans="1:30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</row>
    <row r="969" spans="1:30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</row>
    <row r="970" spans="1:30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</row>
    <row r="971" spans="1:30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</row>
    <row r="972" spans="1:30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</row>
    <row r="973" spans="1:30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</row>
    <row r="974" spans="1:30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</row>
    <row r="975" spans="1:30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</row>
    <row r="976" spans="1:30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</row>
    <row r="977" spans="1:30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</row>
    <row r="978" spans="1:30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</row>
    <row r="979" spans="1:30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</row>
    <row r="980" spans="1:30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</row>
    <row r="981" spans="1:30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</row>
    <row r="982" spans="1:30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</row>
    <row r="983" spans="1:30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</row>
    <row r="984" spans="1:30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</row>
    <row r="985" spans="1:30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</row>
    <row r="986" spans="1:30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</row>
    <row r="987" spans="1:30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</row>
    <row r="988" spans="1:30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</row>
    <row r="989" spans="1:30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</row>
    <row r="990" spans="1:30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</row>
    <row r="991" spans="1:30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</row>
    <row r="992" spans="1:30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</row>
    <row r="993" spans="1:30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</row>
    <row r="994" spans="1:30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</row>
    <row r="995" spans="1:30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</row>
    <row r="996" spans="1:30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</row>
    <row r="997" spans="1:30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</row>
    <row r="998" spans="1:30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</row>
    <row r="999" spans="1:30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</row>
    <row r="1000" spans="1:30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</row>
  </sheetData>
  <mergeCells count="34">
    <mergeCell ref="B20:C20"/>
    <mergeCell ref="A21:C21"/>
    <mergeCell ref="A23:B24"/>
    <mergeCell ref="C23:H24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J4:J5"/>
    <mergeCell ref="K4:K5"/>
    <mergeCell ref="L4:L5"/>
    <mergeCell ref="M4:M5"/>
    <mergeCell ref="B6:C6"/>
    <mergeCell ref="B7:C7"/>
    <mergeCell ref="A4:A5"/>
    <mergeCell ref="B4:C5"/>
    <mergeCell ref="D4:D5"/>
    <mergeCell ref="E4:G4"/>
    <mergeCell ref="H4:H5"/>
    <mergeCell ref="I4:I5"/>
    <mergeCell ref="A1:B1"/>
    <mergeCell ref="C1:I1"/>
    <mergeCell ref="J1:K1"/>
    <mergeCell ref="A2:B2"/>
    <mergeCell ref="J2:K2"/>
    <mergeCell ref="E3:K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5" topLeftCell="A120" activePane="bottomLeft" state="frozen"/>
      <selection activeCell="J25" sqref="J25"/>
      <selection pane="bottomLeft" activeCell="J25" sqref="J25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52.875" style="8" customWidth="1"/>
    <col min="4" max="5" width="26.5" style="8" customWidth="1"/>
    <col min="6" max="6" width="38.875" style="8" customWidth="1"/>
    <col min="7" max="26" width="9" style="8" customWidth="1"/>
    <col min="27" max="16384" width="12.625" style="8"/>
  </cols>
  <sheetData>
    <row r="1" spans="1:26" ht="30.75" x14ac:dyDescent="0.4">
      <c r="A1" s="79"/>
      <c r="B1" s="80" t="s">
        <v>77</v>
      </c>
      <c r="C1" s="81" t="s">
        <v>1</v>
      </c>
      <c r="D1" s="2"/>
      <c r="E1" s="2"/>
      <c r="F1" s="82" t="s">
        <v>2</v>
      </c>
      <c r="G1" s="83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84"/>
      <c r="B2" s="85" t="s">
        <v>3</v>
      </c>
      <c r="C2" s="86" t="s">
        <v>4</v>
      </c>
      <c r="D2" s="87"/>
      <c r="E2" s="87"/>
      <c r="F2" s="88" t="s">
        <v>5</v>
      </c>
      <c r="G2" s="89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84"/>
      <c r="B3" s="90"/>
      <c r="C3" s="91" t="s">
        <v>6</v>
      </c>
      <c r="D3" s="17" t="s">
        <v>7</v>
      </c>
      <c r="E3" s="17" t="s">
        <v>8</v>
      </c>
      <c r="F3" s="17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3.25" customHeight="1" x14ac:dyDescent="0.4">
      <c r="A4" s="92" t="s">
        <v>11</v>
      </c>
      <c r="B4" s="93" t="s">
        <v>78</v>
      </c>
      <c r="C4" s="93" t="s">
        <v>79</v>
      </c>
      <c r="D4" s="94" t="s">
        <v>80</v>
      </c>
      <c r="E4" s="20"/>
      <c r="F4" s="93" t="s">
        <v>81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7.75" x14ac:dyDescent="0.4">
      <c r="A5" s="28"/>
      <c r="B5" s="28"/>
      <c r="C5" s="28"/>
      <c r="D5" s="95" t="s">
        <v>82</v>
      </c>
      <c r="E5" s="95" t="s">
        <v>83</v>
      </c>
      <c r="F5" s="2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96" t="s">
        <v>84</v>
      </c>
      <c r="B6" s="19"/>
      <c r="C6" s="19"/>
      <c r="D6" s="19"/>
      <c r="E6" s="19"/>
      <c r="F6" s="20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97">
        <v>1</v>
      </c>
      <c r="B7" s="98" t="s">
        <v>85</v>
      </c>
      <c r="C7" s="99" t="s">
        <v>86</v>
      </c>
      <c r="D7" s="100" t="s">
        <v>87</v>
      </c>
      <c r="E7" s="101"/>
      <c r="F7" s="101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97">
        <v>2</v>
      </c>
      <c r="B8" s="98" t="s">
        <v>88</v>
      </c>
      <c r="C8" s="99" t="s">
        <v>89</v>
      </c>
      <c r="D8" s="100" t="s">
        <v>87</v>
      </c>
      <c r="E8" s="101"/>
      <c r="F8" s="101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36" customHeight="1" x14ac:dyDescent="0.4">
      <c r="A9" s="97">
        <v>3</v>
      </c>
      <c r="B9" s="98" t="s">
        <v>90</v>
      </c>
      <c r="C9" s="99" t="s">
        <v>91</v>
      </c>
      <c r="D9" s="100" t="s">
        <v>87</v>
      </c>
      <c r="E9" s="101"/>
      <c r="F9" s="101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97">
        <v>4</v>
      </c>
      <c r="B10" s="98" t="s">
        <v>92</v>
      </c>
      <c r="C10" s="99" t="s">
        <v>93</v>
      </c>
      <c r="D10" s="100" t="s">
        <v>87</v>
      </c>
      <c r="E10" s="101"/>
      <c r="F10" s="101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97">
        <v>5</v>
      </c>
      <c r="B11" s="98" t="s">
        <v>94</v>
      </c>
      <c r="C11" s="99" t="s">
        <v>95</v>
      </c>
      <c r="D11" s="100" t="s">
        <v>87</v>
      </c>
      <c r="E11" s="101"/>
      <c r="F11" s="101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97">
        <v>6</v>
      </c>
      <c r="B12" s="98" t="s">
        <v>96</v>
      </c>
      <c r="C12" s="99" t="s">
        <v>97</v>
      </c>
      <c r="D12" s="100" t="s">
        <v>87</v>
      </c>
      <c r="E12" s="101"/>
      <c r="F12" s="101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97">
        <v>7</v>
      </c>
      <c r="B13" s="98" t="s">
        <v>98</v>
      </c>
      <c r="C13" s="99" t="s">
        <v>99</v>
      </c>
      <c r="D13" s="100" t="s">
        <v>87</v>
      </c>
      <c r="E13" s="101"/>
      <c r="F13" s="101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55000000000000004">
      <c r="A14" s="97">
        <v>8</v>
      </c>
      <c r="B14" s="98" t="s">
        <v>100</v>
      </c>
      <c r="C14" s="102" t="s">
        <v>101</v>
      </c>
      <c r="D14" s="100" t="s">
        <v>87</v>
      </c>
      <c r="E14" s="101"/>
      <c r="F14" s="101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96" t="s">
        <v>102</v>
      </c>
      <c r="B15" s="19"/>
      <c r="C15" s="19"/>
      <c r="D15" s="19"/>
      <c r="E15" s="19"/>
      <c r="F15" s="20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101">
        <v>1</v>
      </c>
      <c r="B16" s="103" t="s">
        <v>103</v>
      </c>
      <c r="C16" s="99" t="s">
        <v>104</v>
      </c>
      <c r="D16" s="100" t="s">
        <v>87</v>
      </c>
      <c r="E16" s="101"/>
      <c r="F16" s="101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101">
        <v>2</v>
      </c>
      <c r="B17" s="104">
        <v>25491661101988</v>
      </c>
      <c r="C17" s="99" t="s">
        <v>105</v>
      </c>
      <c r="D17" s="100" t="s">
        <v>87</v>
      </c>
      <c r="E17" s="101"/>
      <c r="F17" s="101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101">
        <v>3</v>
      </c>
      <c r="B18" s="105" t="s">
        <v>106</v>
      </c>
      <c r="C18" s="99" t="s">
        <v>107</v>
      </c>
      <c r="D18" s="100" t="s">
        <v>87</v>
      </c>
      <c r="E18" s="101"/>
      <c r="F18" s="101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101">
        <v>4</v>
      </c>
      <c r="B19" s="105" t="s">
        <v>108</v>
      </c>
      <c r="C19" s="99" t="s">
        <v>109</v>
      </c>
      <c r="D19" s="100" t="s">
        <v>87</v>
      </c>
      <c r="E19" s="101"/>
      <c r="F19" s="10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101">
        <v>5</v>
      </c>
      <c r="B20" s="105" t="s">
        <v>110</v>
      </c>
      <c r="C20" s="99" t="s">
        <v>111</v>
      </c>
      <c r="D20" s="100" t="s">
        <v>87</v>
      </c>
      <c r="E20" s="101"/>
      <c r="F20" s="101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01">
        <v>6</v>
      </c>
      <c r="B21" s="105" t="s">
        <v>112</v>
      </c>
      <c r="C21" s="99" t="s">
        <v>113</v>
      </c>
      <c r="D21" s="100" t="s">
        <v>87</v>
      </c>
      <c r="E21" s="101"/>
      <c r="F21" s="101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01">
        <v>7</v>
      </c>
      <c r="B22" s="105" t="s">
        <v>114</v>
      </c>
      <c r="C22" s="99" t="s">
        <v>115</v>
      </c>
      <c r="D22" s="100" t="s">
        <v>87</v>
      </c>
      <c r="E22" s="101"/>
      <c r="F22" s="101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01">
        <v>8</v>
      </c>
      <c r="B23" s="105" t="s">
        <v>116</v>
      </c>
      <c r="C23" s="99" t="s">
        <v>117</v>
      </c>
      <c r="D23" s="100" t="s">
        <v>87</v>
      </c>
      <c r="E23" s="101"/>
      <c r="F23" s="101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01">
        <v>9</v>
      </c>
      <c r="B24" s="105" t="s">
        <v>118</v>
      </c>
      <c r="C24" s="99" t="s">
        <v>119</v>
      </c>
      <c r="D24" s="100" t="s">
        <v>87</v>
      </c>
      <c r="E24" s="101"/>
      <c r="F24" s="101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55000000000000004">
      <c r="A25" s="101">
        <v>10</v>
      </c>
      <c r="B25" s="106">
        <v>25541661105448</v>
      </c>
      <c r="C25" s="102" t="s">
        <v>120</v>
      </c>
      <c r="D25" s="100" t="s">
        <v>87</v>
      </c>
      <c r="E25" s="101"/>
      <c r="F25" s="101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01">
        <v>11</v>
      </c>
      <c r="B26" s="98" t="s">
        <v>121</v>
      </c>
      <c r="C26" s="99" t="s">
        <v>122</v>
      </c>
      <c r="D26" s="100" t="s">
        <v>87</v>
      </c>
      <c r="E26" s="101"/>
      <c r="F26" s="101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96" t="s">
        <v>123</v>
      </c>
      <c r="B27" s="19"/>
      <c r="C27" s="19"/>
      <c r="D27" s="19"/>
      <c r="E27" s="19"/>
      <c r="F27" s="20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01">
        <v>1</v>
      </c>
      <c r="B28" s="106">
        <v>25491661102315</v>
      </c>
      <c r="C28" s="107" t="s">
        <v>124</v>
      </c>
      <c r="D28" s="100" t="s">
        <v>87</v>
      </c>
      <c r="E28" s="101"/>
      <c r="F28" s="101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01">
        <v>2</v>
      </c>
      <c r="B29" s="104">
        <v>25491661102293</v>
      </c>
      <c r="C29" s="107" t="s">
        <v>125</v>
      </c>
      <c r="D29" s="100" t="s">
        <v>87</v>
      </c>
      <c r="E29" s="101"/>
      <c r="F29" s="101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01">
        <v>3</v>
      </c>
      <c r="B30" s="106">
        <v>25491661102269</v>
      </c>
      <c r="C30" s="107" t="s">
        <v>126</v>
      </c>
      <c r="D30" s="108"/>
      <c r="E30" s="101"/>
      <c r="F30" s="101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01">
        <v>4</v>
      </c>
      <c r="B31" s="109">
        <v>25491661102271</v>
      </c>
      <c r="C31" s="107" t="s">
        <v>127</v>
      </c>
      <c r="D31" s="100" t="s">
        <v>87</v>
      </c>
      <c r="E31" s="101"/>
      <c r="F31" s="101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01">
        <v>5</v>
      </c>
      <c r="B32" s="104">
        <v>25491661110134</v>
      </c>
      <c r="C32" s="107" t="s">
        <v>128</v>
      </c>
      <c r="D32" s="100" t="s">
        <v>87</v>
      </c>
      <c r="E32" s="101"/>
      <c r="F32" s="101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101">
        <v>6</v>
      </c>
      <c r="B33" s="106">
        <v>25491661102179</v>
      </c>
      <c r="C33" s="107" t="s">
        <v>129</v>
      </c>
      <c r="D33" s="108"/>
      <c r="E33" s="101"/>
      <c r="F33" s="101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01">
        <v>7</v>
      </c>
      <c r="B34" s="104">
        <v>25421661100934</v>
      </c>
      <c r="C34" s="99" t="s">
        <v>130</v>
      </c>
      <c r="D34" s="108"/>
      <c r="E34" s="101"/>
      <c r="F34" s="101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10" t="s">
        <v>131</v>
      </c>
      <c r="B35" s="111"/>
      <c r="C35" s="112"/>
      <c r="D35" s="113"/>
      <c r="E35" s="114"/>
      <c r="F35" s="114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01">
        <v>1</v>
      </c>
      <c r="B36" s="98" t="s">
        <v>132</v>
      </c>
      <c r="C36" s="107" t="s">
        <v>133</v>
      </c>
      <c r="D36" s="100" t="s">
        <v>87</v>
      </c>
      <c r="E36" s="101"/>
      <c r="F36" s="10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55000000000000004">
      <c r="A37" s="101">
        <v>2</v>
      </c>
      <c r="B37" s="104">
        <v>25491661101854</v>
      </c>
      <c r="C37" s="102" t="s">
        <v>134</v>
      </c>
      <c r="D37" s="100" t="s">
        <v>87</v>
      </c>
      <c r="E37" s="101"/>
      <c r="F37" s="101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01">
        <v>3</v>
      </c>
      <c r="B38" s="104">
        <v>25491661101865</v>
      </c>
      <c r="C38" s="107" t="s">
        <v>135</v>
      </c>
      <c r="D38" s="100" t="s">
        <v>87</v>
      </c>
      <c r="E38" s="101"/>
      <c r="F38" s="101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01">
        <v>4</v>
      </c>
      <c r="B39" s="104">
        <v>25431661102015</v>
      </c>
      <c r="C39" s="107" t="s">
        <v>136</v>
      </c>
      <c r="D39" s="100" t="s">
        <v>87</v>
      </c>
      <c r="E39" s="101"/>
      <c r="F39" s="101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96" t="s">
        <v>137</v>
      </c>
      <c r="B40" s="19"/>
      <c r="C40" s="19"/>
      <c r="D40" s="19"/>
      <c r="E40" s="19"/>
      <c r="F40" s="20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01">
        <v>1</v>
      </c>
      <c r="B41" s="104">
        <v>25531661101162</v>
      </c>
      <c r="C41" s="99" t="s">
        <v>138</v>
      </c>
      <c r="D41" s="100" t="s">
        <v>87</v>
      </c>
      <c r="E41" s="101"/>
      <c r="F41" s="101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01">
        <v>2</v>
      </c>
      <c r="B42" s="104">
        <v>25531661101735</v>
      </c>
      <c r="C42" s="99" t="s">
        <v>139</v>
      </c>
      <c r="D42" s="100" t="s">
        <v>87</v>
      </c>
      <c r="E42" s="101"/>
      <c r="F42" s="10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01">
        <v>3</v>
      </c>
      <c r="B43" s="104">
        <v>25491661101933</v>
      </c>
      <c r="C43" s="99" t="s">
        <v>140</v>
      </c>
      <c r="D43" s="108"/>
      <c r="E43" s="101"/>
      <c r="F43" s="101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55000000000000004">
      <c r="A44" s="101">
        <v>4</v>
      </c>
      <c r="B44" s="115">
        <v>25491661101922</v>
      </c>
      <c r="C44" s="99" t="s">
        <v>141</v>
      </c>
      <c r="D44" s="100" t="s">
        <v>87</v>
      </c>
      <c r="E44" s="101"/>
      <c r="F44" s="101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55000000000000004">
      <c r="A45" s="101">
        <v>5</v>
      </c>
      <c r="B45" s="115">
        <v>25491661102552</v>
      </c>
      <c r="C45" s="99" t="s">
        <v>142</v>
      </c>
      <c r="D45" s="100" t="s">
        <v>87</v>
      </c>
      <c r="E45" s="101"/>
      <c r="F45" s="101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55000000000000004">
      <c r="A46" s="101">
        <v>6</v>
      </c>
      <c r="B46" s="115">
        <v>25491661102012</v>
      </c>
      <c r="C46" s="99" t="s">
        <v>143</v>
      </c>
      <c r="D46" s="100" t="s">
        <v>87</v>
      </c>
      <c r="E46" s="101"/>
      <c r="F46" s="101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55000000000000004">
      <c r="A47" s="101">
        <v>7</v>
      </c>
      <c r="B47" s="115">
        <v>25521661103365</v>
      </c>
      <c r="C47" s="99" t="s">
        <v>144</v>
      </c>
      <c r="D47" s="100" t="s">
        <v>87</v>
      </c>
      <c r="E47" s="101"/>
      <c r="F47" s="101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01">
        <v>8</v>
      </c>
      <c r="B48" s="104">
        <v>25491661101999</v>
      </c>
      <c r="C48" s="99" t="s">
        <v>145</v>
      </c>
      <c r="D48" s="100" t="s">
        <v>87</v>
      </c>
      <c r="E48" s="101"/>
      <c r="F48" s="101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10" t="s">
        <v>146</v>
      </c>
      <c r="B49" s="111"/>
      <c r="C49" s="112"/>
      <c r="D49" s="113"/>
      <c r="E49" s="114"/>
      <c r="F49" s="114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01">
        <v>1</v>
      </c>
      <c r="B50" s="98" t="s">
        <v>147</v>
      </c>
      <c r="C50" s="107" t="s">
        <v>148</v>
      </c>
      <c r="D50" s="100" t="s">
        <v>87</v>
      </c>
      <c r="E50" s="101"/>
      <c r="F50" s="101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01">
        <v>2</v>
      </c>
      <c r="B51" s="98" t="s">
        <v>149</v>
      </c>
      <c r="C51" s="107" t="s">
        <v>150</v>
      </c>
      <c r="D51" s="100" t="s">
        <v>87</v>
      </c>
      <c r="E51" s="101"/>
      <c r="F51" s="101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01">
        <v>3</v>
      </c>
      <c r="B52" s="98" t="s">
        <v>151</v>
      </c>
      <c r="C52" s="107" t="s">
        <v>152</v>
      </c>
      <c r="D52" s="100" t="s">
        <v>87</v>
      </c>
      <c r="E52" s="101"/>
      <c r="F52" s="101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01">
        <v>4</v>
      </c>
      <c r="B53" s="98" t="s">
        <v>153</v>
      </c>
      <c r="C53" s="107" t="s">
        <v>154</v>
      </c>
      <c r="D53" s="100" t="s">
        <v>87</v>
      </c>
      <c r="E53" s="101"/>
      <c r="F53" s="101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01">
        <v>5</v>
      </c>
      <c r="B54" s="116" t="s">
        <v>155</v>
      </c>
      <c r="C54" s="107" t="s">
        <v>156</v>
      </c>
      <c r="D54" s="100" t="s">
        <v>87</v>
      </c>
      <c r="E54" s="101"/>
      <c r="F54" s="101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01">
        <v>6</v>
      </c>
      <c r="B55" s="116" t="s">
        <v>157</v>
      </c>
      <c r="C55" s="107" t="s">
        <v>158</v>
      </c>
      <c r="D55" s="100" t="s">
        <v>87</v>
      </c>
      <c r="E55" s="101"/>
      <c r="F55" s="101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01">
        <v>7</v>
      </c>
      <c r="B56" s="98" t="s">
        <v>159</v>
      </c>
      <c r="C56" s="99" t="s">
        <v>160</v>
      </c>
      <c r="D56" s="100" t="s">
        <v>87</v>
      </c>
      <c r="E56" s="101"/>
      <c r="F56" s="101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01">
        <v>8</v>
      </c>
      <c r="B57" s="98" t="s">
        <v>161</v>
      </c>
      <c r="C57" s="117" t="s">
        <v>162</v>
      </c>
      <c r="D57" s="100" t="s">
        <v>87</v>
      </c>
      <c r="E57" s="101"/>
      <c r="F57" s="101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01">
        <v>9</v>
      </c>
      <c r="B58" s="98" t="s">
        <v>163</v>
      </c>
      <c r="C58" s="99" t="s">
        <v>164</v>
      </c>
      <c r="D58" s="100" t="s">
        <v>87</v>
      </c>
      <c r="E58" s="101"/>
      <c r="F58" s="101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96" t="s">
        <v>165</v>
      </c>
      <c r="B59" s="19"/>
      <c r="C59" s="19"/>
      <c r="D59" s="19"/>
      <c r="E59" s="19"/>
      <c r="F59" s="20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01">
        <v>1</v>
      </c>
      <c r="B60" s="98" t="s">
        <v>166</v>
      </c>
      <c r="C60" s="99" t="s">
        <v>167</v>
      </c>
      <c r="D60" s="100" t="s">
        <v>87</v>
      </c>
      <c r="E60" s="101"/>
      <c r="F60" s="101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01">
        <v>2</v>
      </c>
      <c r="B61" s="98" t="s">
        <v>168</v>
      </c>
      <c r="C61" s="99" t="s">
        <v>169</v>
      </c>
      <c r="D61" s="100" t="s">
        <v>87</v>
      </c>
      <c r="E61" s="101"/>
      <c r="F61" s="101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55000000000000004">
      <c r="A62" s="101">
        <v>3</v>
      </c>
      <c r="B62" s="104">
        <v>25611661100117</v>
      </c>
      <c r="C62" s="102" t="s">
        <v>170</v>
      </c>
      <c r="D62" s="100" t="s">
        <v>87</v>
      </c>
      <c r="E62" s="101"/>
      <c r="F62" s="101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55000000000000004">
      <c r="A63" s="101">
        <v>4</v>
      </c>
      <c r="B63" s="118" t="s">
        <v>171</v>
      </c>
      <c r="C63" s="102" t="s">
        <v>172</v>
      </c>
      <c r="D63" s="108"/>
      <c r="E63" s="101"/>
      <c r="F63" s="101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01">
        <v>5</v>
      </c>
      <c r="B64" s="104">
        <v>25591661100068</v>
      </c>
      <c r="C64" s="99" t="s">
        <v>173</v>
      </c>
      <c r="D64" s="108"/>
      <c r="E64" s="101"/>
      <c r="F64" s="101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55000000000000004">
      <c r="A65" s="101">
        <v>6</v>
      </c>
      <c r="B65" s="115">
        <v>25451661101308</v>
      </c>
      <c r="C65" s="107" t="s">
        <v>174</v>
      </c>
      <c r="D65" s="108"/>
      <c r="E65" s="101"/>
      <c r="F65" s="101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01">
        <v>7</v>
      </c>
      <c r="B66" s="104">
        <v>25591661100173</v>
      </c>
      <c r="C66" s="99" t="s">
        <v>175</v>
      </c>
      <c r="D66" s="108"/>
      <c r="E66" s="101"/>
      <c r="F66" s="101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01">
        <v>8</v>
      </c>
      <c r="B67" s="98" t="s">
        <v>176</v>
      </c>
      <c r="C67" s="99" t="s">
        <v>177</v>
      </c>
      <c r="D67" s="100" t="s">
        <v>87</v>
      </c>
      <c r="E67" s="101"/>
      <c r="F67" s="101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01">
        <v>9</v>
      </c>
      <c r="B68" s="98" t="s">
        <v>178</v>
      </c>
      <c r="C68" s="99" t="s">
        <v>179</v>
      </c>
      <c r="D68" s="108"/>
      <c r="E68" s="101"/>
      <c r="F68" s="101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55000000000000004">
      <c r="A69" s="101">
        <v>10</v>
      </c>
      <c r="B69" s="104">
        <v>25611661100105</v>
      </c>
      <c r="C69" s="102" t="s">
        <v>180</v>
      </c>
      <c r="D69" s="100" t="s">
        <v>87</v>
      </c>
      <c r="E69" s="101"/>
      <c r="F69" s="101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55000000000000004">
      <c r="A70" s="101">
        <v>11</v>
      </c>
      <c r="B70" s="98" t="s">
        <v>181</v>
      </c>
      <c r="C70" s="102" t="s">
        <v>182</v>
      </c>
      <c r="D70" s="100" t="s">
        <v>87</v>
      </c>
      <c r="E70" s="101"/>
      <c r="F70" s="101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55000000000000004">
      <c r="A71" s="101">
        <v>12</v>
      </c>
      <c r="B71" s="98" t="s">
        <v>183</v>
      </c>
      <c r="C71" s="102" t="s">
        <v>184</v>
      </c>
      <c r="D71" s="108"/>
      <c r="E71" s="101"/>
      <c r="F71" s="101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55000000000000004">
      <c r="A72" s="101">
        <v>13</v>
      </c>
      <c r="B72" s="118" t="s">
        <v>185</v>
      </c>
      <c r="C72" s="102" t="s">
        <v>186</v>
      </c>
      <c r="D72" s="108"/>
      <c r="E72" s="101"/>
      <c r="F72" s="101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01">
        <v>14</v>
      </c>
      <c r="B73" s="98" t="s">
        <v>187</v>
      </c>
      <c r="C73" s="99" t="s">
        <v>188</v>
      </c>
      <c r="D73" s="100" t="s">
        <v>87</v>
      </c>
      <c r="E73" s="101"/>
      <c r="F73" s="101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55000000000000004">
      <c r="A74" s="101">
        <v>15</v>
      </c>
      <c r="B74" s="119" t="s">
        <v>189</v>
      </c>
      <c r="C74" s="99" t="s">
        <v>190</v>
      </c>
      <c r="D74" s="100" t="s">
        <v>87</v>
      </c>
      <c r="E74" s="101"/>
      <c r="F74" s="101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01">
        <v>16</v>
      </c>
      <c r="B75" s="98" t="s">
        <v>191</v>
      </c>
      <c r="C75" s="99" t="s">
        <v>192</v>
      </c>
      <c r="D75" s="108"/>
      <c r="E75" s="101"/>
      <c r="F75" s="101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01">
        <v>17</v>
      </c>
      <c r="B76" s="98" t="s">
        <v>191</v>
      </c>
      <c r="C76" s="99" t="s">
        <v>193</v>
      </c>
      <c r="D76" s="108"/>
      <c r="E76" s="101"/>
      <c r="F76" s="101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01">
        <v>18</v>
      </c>
      <c r="B77" s="104">
        <v>25591661100143</v>
      </c>
      <c r="C77" s="99" t="s">
        <v>194</v>
      </c>
      <c r="D77" s="108"/>
      <c r="E77" s="101"/>
      <c r="F77" s="101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55000000000000004">
      <c r="A78" s="101">
        <v>19</v>
      </c>
      <c r="B78" s="118" t="s">
        <v>195</v>
      </c>
      <c r="C78" s="102" t="s">
        <v>196</v>
      </c>
      <c r="D78" s="108"/>
      <c r="E78" s="101"/>
      <c r="F78" s="101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96" t="s">
        <v>197</v>
      </c>
      <c r="B79" s="19"/>
      <c r="C79" s="19"/>
      <c r="D79" s="19"/>
      <c r="E79" s="19"/>
      <c r="F79" s="20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01">
        <v>1</v>
      </c>
      <c r="B80" s="98" t="s">
        <v>198</v>
      </c>
      <c r="C80" s="99" t="s">
        <v>199</v>
      </c>
      <c r="D80" s="100" t="s">
        <v>87</v>
      </c>
      <c r="E80" s="101"/>
      <c r="F80" s="101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01">
        <v>2</v>
      </c>
      <c r="B81" s="98" t="s">
        <v>200</v>
      </c>
      <c r="C81" s="99" t="s">
        <v>201</v>
      </c>
      <c r="D81" s="100" t="s">
        <v>87</v>
      </c>
      <c r="E81" s="101"/>
      <c r="F81" s="101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01">
        <v>3</v>
      </c>
      <c r="B82" s="98" t="s">
        <v>202</v>
      </c>
      <c r="C82" s="99" t="s">
        <v>203</v>
      </c>
      <c r="D82" s="100" t="s">
        <v>87</v>
      </c>
      <c r="E82" s="101"/>
      <c r="F82" s="101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01">
        <v>4</v>
      </c>
      <c r="B83" s="98" t="s">
        <v>204</v>
      </c>
      <c r="C83" s="99" t="s">
        <v>205</v>
      </c>
      <c r="D83" s="100" t="s">
        <v>87</v>
      </c>
      <c r="E83" s="101"/>
      <c r="F83" s="101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01">
        <v>5</v>
      </c>
      <c r="B84" s="98" t="s">
        <v>206</v>
      </c>
      <c r="C84" s="99" t="s">
        <v>207</v>
      </c>
      <c r="D84" s="100" t="s">
        <v>87</v>
      </c>
      <c r="E84" s="101"/>
      <c r="F84" s="101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55000000000000004">
      <c r="A85" s="101">
        <v>6</v>
      </c>
      <c r="B85" s="119" t="s">
        <v>208</v>
      </c>
      <c r="C85" s="120" t="s">
        <v>209</v>
      </c>
      <c r="D85" s="108"/>
      <c r="E85" s="101"/>
      <c r="F85" s="101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55000000000000004">
      <c r="A86" s="101">
        <v>7</v>
      </c>
      <c r="B86" s="103" t="s">
        <v>210</v>
      </c>
      <c r="C86" s="102" t="s">
        <v>211</v>
      </c>
      <c r="D86" s="108"/>
      <c r="E86" s="101"/>
      <c r="F86" s="101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55000000000000004">
      <c r="A87" s="101">
        <v>8</v>
      </c>
      <c r="B87" s="103" t="s">
        <v>212</v>
      </c>
      <c r="C87" s="102" t="s">
        <v>213</v>
      </c>
      <c r="D87" s="100" t="s">
        <v>87</v>
      </c>
      <c r="E87" s="101"/>
      <c r="F87" s="101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01">
        <v>9</v>
      </c>
      <c r="B88" s="104">
        <v>25491661101808</v>
      </c>
      <c r="C88" s="107" t="s">
        <v>214</v>
      </c>
      <c r="D88" s="100" t="s">
        <v>87</v>
      </c>
      <c r="E88" s="101"/>
      <c r="F88" s="101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01">
        <v>10</v>
      </c>
      <c r="B89" s="116" t="s">
        <v>215</v>
      </c>
      <c r="C89" s="99" t="s">
        <v>216</v>
      </c>
      <c r="D89" s="100" t="s">
        <v>87</v>
      </c>
      <c r="E89" s="101"/>
      <c r="F89" s="101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55000000000000004">
      <c r="A90" s="101">
        <v>11</v>
      </c>
      <c r="B90" s="121">
        <v>25601661100032</v>
      </c>
      <c r="C90" s="102" t="s">
        <v>217</v>
      </c>
      <c r="D90" s="100" t="s">
        <v>87</v>
      </c>
      <c r="E90" s="101"/>
      <c r="F90" s="101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55000000000000004">
      <c r="A91" s="101">
        <v>12</v>
      </c>
      <c r="B91" s="103" t="s">
        <v>218</v>
      </c>
      <c r="C91" s="102" t="s">
        <v>219</v>
      </c>
      <c r="D91" s="108"/>
      <c r="E91" s="101"/>
      <c r="F91" s="101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55000000000000004">
      <c r="A92" s="101">
        <v>13</v>
      </c>
      <c r="B92" s="104">
        <v>25631666001459</v>
      </c>
      <c r="C92" s="102" t="s">
        <v>220</v>
      </c>
      <c r="D92" s="100" t="s">
        <v>87</v>
      </c>
      <c r="E92" s="101"/>
      <c r="F92" s="101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55000000000000004">
      <c r="A93" s="101">
        <v>14</v>
      </c>
      <c r="B93" s="103" t="s">
        <v>221</v>
      </c>
      <c r="C93" s="102" t="s">
        <v>222</v>
      </c>
      <c r="D93" s="108"/>
      <c r="E93" s="101"/>
      <c r="F93" s="101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01">
        <v>15</v>
      </c>
      <c r="B94" s="98" t="s">
        <v>223</v>
      </c>
      <c r="C94" s="99" t="s">
        <v>224</v>
      </c>
      <c r="D94" s="108"/>
      <c r="E94" s="101"/>
      <c r="F94" s="101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96" t="s">
        <v>225</v>
      </c>
      <c r="B95" s="19"/>
      <c r="C95" s="19"/>
      <c r="D95" s="19"/>
      <c r="E95" s="19"/>
      <c r="F95" s="20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55000000000000004">
      <c r="A96" s="101">
        <v>1</v>
      </c>
      <c r="B96" s="104">
        <v>25501661101552</v>
      </c>
      <c r="C96" s="102" t="s">
        <v>226</v>
      </c>
      <c r="D96" s="100" t="s">
        <v>87</v>
      </c>
      <c r="E96" s="101"/>
      <c r="F96" s="101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96" t="s">
        <v>227</v>
      </c>
      <c r="B97" s="19"/>
      <c r="C97" s="19"/>
      <c r="D97" s="19"/>
      <c r="E97" s="19"/>
      <c r="F97" s="20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101">
        <v>1</v>
      </c>
      <c r="B98" s="121">
        <v>25501661101563</v>
      </c>
      <c r="C98" s="99" t="s">
        <v>228</v>
      </c>
      <c r="D98" s="100" t="s">
        <v>87</v>
      </c>
      <c r="E98" s="101"/>
      <c r="F98" s="101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55000000000000004">
      <c r="A99" s="101">
        <v>2</v>
      </c>
      <c r="B99" s="104">
        <v>25611662200027</v>
      </c>
      <c r="C99" s="102" t="s">
        <v>229</v>
      </c>
      <c r="D99" s="100" t="s">
        <v>87</v>
      </c>
      <c r="E99" s="101"/>
      <c r="F99" s="101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55000000000000004">
      <c r="A100" s="101">
        <v>3</v>
      </c>
      <c r="B100" s="104">
        <v>25561661101119</v>
      </c>
      <c r="C100" s="102" t="s">
        <v>230</v>
      </c>
      <c r="D100" s="100" t="s">
        <v>87</v>
      </c>
      <c r="E100" s="101"/>
      <c r="F100" s="101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55000000000000004">
      <c r="A101" s="101">
        <v>4</v>
      </c>
      <c r="B101" s="104">
        <v>25621661100038</v>
      </c>
      <c r="C101" s="102" t="s">
        <v>231</v>
      </c>
      <c r="D101" s="100" t="s">
        <v>87</v>
      </c>
      <c r="E101" s="101"/>
      <c r="F101" s="101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55000000000000004">
      <c r="A102" s="101">
        <v>5</v>
      </c>
      <c r="B102" s="115">
        <v>25621664001107</v>
      </c>
      <c r="C102" s="102" t="s">
        <v>232</v>
      </c>
      <c r="D102" s="100" t="s">
        <v>87</v>
      </c>
      <c r="E102" s="101"/>
      <c r="F102" s="101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55000000000000004">
      <c r="A103" s="101">
        <v>6</v>
      </c>
      <c r="B103" s="104">
        <v>25631661100058</v>
      </c>
      <c r="C103" s="102" t="s">
        <v>233</v>
      </c>
      <c r="D103" s="100" t="s">
        <v>87</v>
      </c>
      <c r="E103" s="101"/>
      <c r="F103" s="101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55000000000000004">
      <c r="A104" s="101">
        <v>7</v>
      </c>
      <c r="B104" s="115">
        <v>25491661110145</v>
      </c>
      <c r="C104" s="102" t="s">
        <v>234</v>
      </c>
      <c r="D104" s="100" t="s">
        <v>87</v>
      </c>
      <c r="E104" s="101"/>
      <c r="F104" s="101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55000000000000004">
      <c r="A105" s="101">
        <v>8</v>
      </c>
      <c r="B105" s="104">
        <v>25591661101304</v>
      </c>
      <c r="C105" s="102" t="s">
        <v>235</v>
      </c>
      <c r="D105" s="100" t="s">
        <v>87</v>
      </c>
      <c r="E105" s="101"/>
      <c r="F105" s="101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96" t="s">
        <v>236</v>
      </c>
      <c r="B106" s="19"/>
      <c r="C106" s="19"/>
      <c r="D106" s="19"/>
      <c r="E106" s="19"/>
      <c r="F106" s="20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01">
        <v>1</v>
      </c>
      <c r="B107" s="103" t="s">
        <v>237</v>
      </c>
      <c r="C107" s="99" t="s">
        <v>238</v>
      </c>
      <c r="D107" s="100" t="s">
        <v>87</v>
      </c>
      <c r="E107" s="101"/>
      <c r="F107" s="101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01">
        <v>2</v>
      </c>
      <c r="B108" s="98" t="s">
        <v>239</v>
      </c>
      <c r="C108" s="99" t="s">
        <v>240</v>
      </c>
      <c r="D108" s="108"/>
      <c r="E108" s="101"/>
      <c r="F108" s="101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01">
        <v>3</v>
      </c>
      <c r="B109" s="104">
        <v>25561661103202</v>
      </c>
      <c r="C109" s="99" t="s">
        <v>241</v>
      </c>
      <c r="D109" s="100" t="s">
        <v>87</v>
      </c>
      <c r="E109" s="101"/>
      <c r="F109" s="101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01">
        <v>4</v>
      </c>
      <c r="B110" s="98" t="s">
        <v>242</v>
      </c>
      <c r="C110" s="99" t="s">
        <v>243</v>
      </c>
      <c r="D110" s="108"/>
      <c r="E110" s="101"/>
      <c r="F110" s="101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55000000000000004">
      <c r="A111" s="101">
        <v>5</v>
      </c>
      <c r="B111" s="118" t="s">
        <v>244</v>
      </c>
      <c r="C111" s="99" t="s">
        <v>245</v>
      </c>
      <c r="D111" s="108"/>
      <c r="E111" s="101"/>
      <c r="F111" s="101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01">
        <v>6</v>
      </c>
      <c r="B112" s="98" t="s">
        <v>246</v>
      </c>
      <c r="C112" s="99" t="s">
        <v>247</v>
      </c>
      <c r="D112" s="100" t="s">
        <v>87</v>
      </c>
      <c r="E112" s="101"/>
      <c r="F112" s="101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01">
        <v>7</v>
      </c>
      <c r="B113" s="104">
        <v>25611661101694</v>
      </c>
      <c r="C113" s="99" t="s">
        <v>248</v>
      </c>
      <c r="D113" s="100" t="s">
        <v>87</v>
      </c>
      <c r="E113" s="101"/>
      <c r="F113" s="101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96" t="s">
        <v>249</v>
      </c>
      <c r="B114" s="19"/>
      <c r="C114" s="19"/>
      <c r="D114" s="19"/>
      <c r="E114" s="19"/>
      <c r="F114" s="20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55000000000000004">
      <c r="A115" s="101">
        <v>1</v>
      </c>
      <c r="B115" s="122" t="s">
        <v>250</v>
      </c>
      <c r="C115" s="102" t="s">
        <v>251</v>
      </c>
      <c r="D115" s="101"/>
      <c r="E115" s="101"/>
      <c r="F115" s="101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55000000000000004">
      <c r="A116" s="101">
        <v>2</v>
      </c>
      <c r="B116" s="118" t="s">
        <v>252</v>
      </c>
      <c r="C116" s="102" t="s">
        <v>253</v>
      </c>
      <c r="D116" s="101"/>
      <c r="E116" s="101"/>
      <c r="F116" s="101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96" t="s">
        <v>254</v>
      </c>
      <c r="B117" s="19"/>
      <c r="C117" s="19"/>
      <c r="D117" s="19"/>
      <c r="E117" s="19"/>
      <c r="F117" s="20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55000000000000004">
      <c r="A118" s="101">
        <v>1</v>
      </c>
      <c r="B118" s="98" t="s">
        <v>255</v>
      </c>
      <c r="C118" s="102" t="s">
        <v>256</v>
      </c>
      <c r="D118" s="100" t="s">
        <v>87</v>
      </c>
      <c r="E118" s="101"/>
      <c r="F118" s="101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01">
        <v>2</v>
      </c>
      <c r="B119" s="98" t="s">
        <v>257</v>
      </c>
      <c r="C119" s="99" t="s">
        <v>258</v>
      </c>
      <c r="D119" s="100" t="s">
        <v>87</v>
      </c>
      <c r="E119" s="101"/>
      <c r="F119" s="101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55000000000000004">
      <c r="A120" s="101">
        <v>3</v>
      </c>
      <c r="B120" s="109">
        <v>25481661101695</v>
      </c>
      <c r="C120" s="102" t="s">
        <v>259</v>
      </c>
      <c r="D120" s="108"/>
      <c r="E120" s="101"/>
      <c r="F120" s="101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55000000000000004">
      <c r="A121" s="101">
        <v>4</v>
      </c>
      <c r="B121" s="106">
        <v>25491661101617</v>
      </c>
      <c r="C121" s="102" t="s">
        <v>260</v>
      </c>
      <c r="D121" s="100" t="s">
        <v>87</v>
      </c>
      <c r="E121" s="101"/>
      <c r="F121" s="101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01">
        <v>5</v>
      </c>
      <c r="B122" s="106">
        <v>25521661105334</v>
      </c>
      <c r="C122" s="99" t="s">
        <v>261</v>
      </c>
      <c r="D122" s="100" t="s">
        <v>87</v>
      </c>
      <c r="E122" s="101"/>
      <c r="F122" s="101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01">
        <v>6</v>
      </c>
      <c r="B123" s="104">
        <v>25591661100035</v>
      </c>
      <c r="C123" s="99" t="s">
        <v>262</v>
      </c>
      <c r="D123" s="100" t="s">
        <v>87</v>
      </c>
      <c r="E123" s="101"/>
      <c r="F123" s="101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01">
        <v>7</v>
      </c>
      <c r="B124" s="104">
        <v>25591661600033</v>
      </c>
      <c r="C124" s="99" t="s">
        <v>263</v>
      </c>
      <c r="D124" s="100" t="s">
        <v>87</v>
      </c>
      <c r="E124" s="101"/>
      <c r="F124" s="101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96" t="s">
        <v>264</v>
      </c>
      <c r="B125" s="19"/>
      <c r="C125" s="19"/>
      <c r="D125" s="19"/>
      <c r="E125" s="19"/>
      <c r="F125" s="20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01">
        <v>1</v>
      </c>
      <c r="B126" s="105" t="s">
        <v>265</v>
      </c>
      <c r="C126" s="117" t="s">
        <v>266</v>
      </c>
      <c r="D126" s="108"/>
      <c r="E126" s="101"/>
      <c r="F126" s="101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01">
        <v>2</v>
      </c>
      <c r="B127" s="104">
        <v>25491661101764</v>
      </c>
      <c r="C127" s="99" t="s">
        <v>267</v>
      </c>
      <c r="D127" s="108"/>
      <c r="E127" s="101"/>
      <c r="F127" s="101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55000000000000004">
      <c r="A128" s="101">
        <v>3</v>
      </c>
      <c r="B128" s="103" t="s">
        <v>268</v>
      </c>
      <c r="C128" s="102" t="s">
        <v>269</v>
      </c>
      <c r="D128" s="108"/>
      <c r="E128" s="101"/>
      <c r="F128" s="101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01">
        <v>4</v>
      </c>
      <c r="B129" s="106">
        <v>25491661102203</v>
      </c>
      <c r="C129" s="99" t="s">
        <v>270</v>
      </c>
      <c r="D129" s="100" t="s">
        <v>87</v>
      </c>
      <c r="E129" s="101"/>
      <c r="F129" s="101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01">
        <v>5</v>
      </c>
      <c r="B130" s="109">
        <v>25491661102214</v>
      </c>
      <c r="C130" s="99" t="s">
        <v>271</v>
      </c>
      <c r="D130" s="108"/>
      <c r="E130" s="101"/>
      <c r="F130" s="101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101">
        <v>6</v>
      </c>
      <c r="B131" s="105" t="s">
        <v>272</v>
      </c>
      <c r="C131" s="99" t="s">
        <v>273</v>
      </c>
      <c r="D131" s="100" t="s">
        <v>87</v>
      </c>
      <c r="E131" s="101"/>
      <c r="F131" s="101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01">
        <v>7</v>
      </c>
      <c r="B132" s="105" t="s">
        <v>274</v>
      </c>
      <c r="C132" s="99" t="s">
        <v>275</v>
      </c>
      <c r="D132" s="100" t="s">
        <v>87</v>
      </c>
      <c r="E132" s="101"/>
      <c r="F132" s="101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55000000000000004">
      <c r="A133" s="101">
        <v>8</v>
      </c>
      <c r="B133" s="106">
        <v>25601661100629</v>
      </c>
      <c r="C133" s="102" t="s">
        <v>276</v>
      </c>
      <c r="D133" s="100" t="s">
        <v>87</v>
      </c>
      <c r="E133" s="101"/>
      <c r="F133" s="101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96" t="s">
        <v>277</v>
      </c>
      <c r="B134" s="19"/>
      <c r="C134" s="19"/>
      <c r="D134" s="19"/>
      <c r="E134" s="19"/>
      <c r="F134" s="20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01">
        <v>1</v>
      </c>
      <c r="B135" s="104">
        <v>25481661109042</v>
      </c>
      <c r="C135" s="107" t="s">
        <v>278</v>
      </c>
      <c r="D135" s="108"/>
      <c r="E135" s="101"/>
      <c r="F135" s="101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55000000000000004">
      <c r="A136" s="101">
        <v>2</v>
      </c>
      <c r="B136" s="104">
        <v>25551661100725</v>
      </c>
      <c r="C136" s="102" t="s">
        <v>279</v>
      </c>
      <c r="D136" s="100" t="s">
        <v>87</v>
      </c>
      <c r="E136" s="101"/>
      <c r="F136" s="101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55000000000000004">
      <c r="A137" s="101">
        <v>3</v>
      </c>
      <c r="B137" s="104">
        <v>25561661103876</v>
      </c>
      <c r="C137" s="102" t="s">
        <v>280</v>
      </c>
      <c r="D137" s="100" t="s">
        <v>87</v>
      </c>
      <c r="E137" s="101"/>
      <c r="F137" s="101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01"/>
      <c r="B138" s="123"/>
      <c r="C138" s="124"/>
      <c r="D138" s="101"/>
      <c r="E138" s="101"/>
      <c r="F138" s="101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01"/>
      <c r="B139" s="123"/>
      <c r="C139" s="124"/>
      <c r="D139" s="101"/>
      <c r="E139" s="101"/>
      <c r="F139" s="101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01"/>
      <c r="B140" s="123"/>
      <c r="C140" s="124"/>
      <c r="D140" s="101"/>
      <c r="E140" s="101"/>
      <c r="F140" s="101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01"/>
      <c r="B141" s="123"/>
      <c r="C141" s="124"/>
      <c r="D141" s="101"/>
      <c r="E141" s="101"/>
      <c r="F141" s="101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01"/>
      <c r="B142" s="123"/>
      <c r="C142" s="124"/>
      <c r="D142" s="101"/>
      <c r="E142" s="101"/>
      <c r="F142" s="101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01"/>
      <c r="B143" s="123"/>
      <c r="C143" s="124"/>
      <c r="D143" s="101"/>
      <c r="E143" s="101"/>
      <c r="F143" s="101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01"/>
      <c r="B144" s="123"/>
      <c r="C144" s="124"/>
      <c r="D144" s="101"/>
      <c r="E144" s="101"/>
      <c r="F144" s="101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01"/>
      <c r="B145" s="123"/>
      <c r="C145" s="124"/>
      <c r="D145" s="101"/>
      <c r="E145" s="101"/>
      <c r="F145" s="101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01"/>
      <c r="B146" s="123"/>
      <c r="C146" s="124"/>
      <c r="D146" s="101"/>
      <c r="E146" s="101"/>
      <c r="F146" s="101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01"/>
      <c r="B147" s="123"/>
      <c r="C147" s="124"/>
      <c r="D147" s="101"/>
      <c r="E147" s="101"/>
      <c r="F147" s="101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01"/>
      <c r="B148" s="123"/>
      <c r="C148" s="124"/>
      <c r="D148" s="101"/>
      <c r="E148" s="101"/>
      <c r="F148" s="101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01"/>
      <c r="B149" s="123"/>
      <c r="C149" s="124"/>
      <c r="D149" s="101"/>
      <c r="E149" s="101"/>
      <c r="F149" s="101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01"/>
      <c r="B150" s="123"/>
      <c r="C150" s="124"/>
      <c r="D150" s="101"/>
      <c r="E150" s="101"/>
      <c r="F150" s="101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01"/>
      <c r="B151" s="123"/>
      <c r="C151" s="124"/>
      <c r="D151" s="101"/>
      <c r="E151" s="101"/>
      <c r="F151" s="101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01"/>
      <c r="B152" s="123"/>
      <c r="C152" s="124"/>
      <c r="D152" s="101"/>
      <c r="E152" s="101"/>
      <c r="F152" s="101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01"/>
      <c r="B153" s="123"/>
      <c r="C153" s="124"/>
      <c r="D153" s="101"/>
      <c r="E153" s="101"/>
      <c r="F153" s="101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01"/>
      <c r="B154" s="123"/>
      <c r="C154" s="124"/>
      <c r="D154" s="101"/>
      <c r="E154" s="101"/>
      <c r="F154" s="101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01"/>
      <c r="B155" s="123"/>
      <c r="C155" s="124"/>
      <c r="D155" s="101"/>
      <c r="E155" s="101"/>
      <c r="F155" s="101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01"/>
      <c r="B156" s="123"/>
      <c r="C156" s="124"/>
      <c r="D156" s="101"/>
      <c r="E156" s="101"/>
      <c r="F156" s="101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01"/>
      <c r="B157" s="123"/>
      <c r="C157" s="124"/>
      <c r="D157" s="101"/>
      <c r="E157" s="101"/>
      <c r="F157" s="101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01"/>
      <c r="B158" s="123"/>
      <c r="C158" s="124"/>
      <c r="D158" s="101"/>
      <c r="E158" s="101"/>
      <c r="F158" s="101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01"/>
      <c r="B159" s="123"/>
      <c r="C159" s="124"/>
      <c r="D159" s="101"/>
      <c r="E159" s="101"/>
      <c r="F159" s="101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01"/>
      <c r="B160" s="123"/>
      <c r="C160" s="124"/>
      <c r="D160" s="101"/>
      <c r="E160" s="101"/>
      <c r="F160" s="101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01"/>
      <c r="B161" s="123"/>
      <c r="C161" s="124"/>
      <c r="D161" s="101"/>
      <c r="E161" s="101"/>
      <c r="F161" s="101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01"/>
      <c r="B162" s="123"/>
      <c r="C162" s="124"/>
      <c r="D162" s="101"/>
      <c r="E162" s="101"/>
      <c r="F162" s="101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01"/>
      <c r="B163" s="123"/>
      <c r="C163" s="124"/>
      <c r="D163" s="101"/>
      <c r="E163" s="101"/>
      <c r="F163" s="101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01"/>
      <c r="B164" s="123"/>
      <c r="C164" s="124"/>
      <c r="D164" s="101"/>
      <c r="E164" s="101"/>
      <c r="F164" s="101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01"/>
      <c r="B165" s="123"/>
      <c r="C165" s="124"/>
      <c r="D165" s="101"/>
      <c r="E165" s="101"/>
      <c r="F165" s="101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01"/>
      <c r="B166" s="123"/>
      <c r="C166" s="124"/>
      <c r="D166" s="101"/>
      <c r="E166" s="101"/>
      <c r="F166" s="101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01"/>
      <c r="B167" s="123"/>
      <c r="C167" s="124"/>
      <c r="D167" s="101"/>
      <c r="E167" s="101"/>
      <c r="F167" s="101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01"/>
      <c r="B168" s="123"/>
      <c r="C168" s="124"/>
      <c r="D168" s="101"/>
      <c r="E168" s="101"/>
      <c r="F168" s="101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01"/>
      <c r="B169" s="123"/>
      <c r="C169" s="124"/>
      <c r="D169" s="101"/>
      <c r="E169" s="101"/>
      <c r="F169" s="101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01"/>
      <c r="B170" s="123"/>
      <c r="C170" s="124"/>
      <c r="D170" s="101"/>
      <c r="E170" s="101"/>
      <c r="F170" s="101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01"/>
      <c r="B171" s="123"/>
      <c r="C171" s="124"/>
      <c r="D171" s="101"/>
      <c r="E171" s="101"/>
      <c r="F171" s="101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01"/>
      <c r="B172" s="123"/>
      <c r="C172" s="124"/>
      <c r="D172" s="101"/>
      <c r="E172" s="101"/>
      <c r="F172" s="101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01"/>
      <c r="B173" s="123"/>
      <c r="C173" s="124"/>
      <c r="D173" s="101"/>
      <c r="E173" s="101"/>
      <c r="F173" s="101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01"/>
      <c r="B174" s="123"/>
      <c r="C174" s="124"/>
      <c r="D174" s="101"/>
      <c r="E174" s="101"/>
      <c r="F174" s="101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01"/>
      <c r="B175" s="123"/>
      <c r="C175" s="124"/>
      <c r="D175" s="101"/>
      <c r="E175" s="101"/>
      <c r="F175" s="101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01"/>
      <c r="B176" s="123"/>
      <c r="C176" s="124"/>
      <c r="D176" s="101"/>
      <c r="E176" s="101"/>
      <c r="F176" s="101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01"/>
      <c r="B177" s="123"/>
      <c r="C177" s="124"/>
      <c r="D177" s="101"/>
      <c r="E177" s="101"/>
      <c r="F177" s="101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01"/>
      <c r="B178" s="123"/>
      <c r="C178" s="124"/>
      <c r="D178" s="101"/>
      <c r="E178" s="101"/>
      <c r="F178" s="101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01"/>
      <c r="B179" s="123"/>
      <c r="C179" s="124"/>
      <c r="D179" s="101"/>
      <c r="E179" s="101"/>
      <c r="F179" s="101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01"/>
      <c r="B180" s="123"/>
      <c r="C180" s="124"/>
      <c r="D180" s="101"/>
      <c r="E180" s="101"/>
      <c r="F180" s="101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01"/>
      <c r="B181" s="123"/>
      <c r="C181" s="124"/>
      <c r="D181" s="101"/>
      <c r="E181" s="101"/>
      <c r="F181" s="101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01"/>
      <c r="B182" s="123"/>
      <c r="C182" s="124"/>
      <c r="D182" s="101"/>
      <c r="E182" s="101"/>
      <c r="F182" s="101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01"/>
      <c r="B183" s="123"/>
      <c r="C183" s="124"/>
      <c r="D183" s="101"/>
      <c r="E183" s="101"/>
      <c r="F183" s="101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01"/>
      <c r="B184" s="123"/>
      <c r="C184" s="124"/>
      <c r="D184" s="101"/>
      <c r="E184" s="101"/>
      <c r="F184" s="101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01"/>
      <c r="B185" s="123"/>
      <c r="C185" s="124"/>
      <c r="D185" s="101"/>
      <c r="E185" s="101"/>
      <c r="F185" s="101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01"/>
      <c r="B186" s="123"/>
      <c r="C186" s="124"/>
      <c r="D186" s="101"/>
      <c r="E186" s="101"/>
      <c r="F186" s="101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01"/>
      <c r="B187" s="123"/>
      <c r="C187" s="124"/>
      <c r="D187" s="101"/>
      <c r="E187" s="101"/>
      <c r="F187" s="101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01"/>
      <c r="B188" s="123"/>
      <c r="C188" s="124"/>
      <c r="D188" s="101"/>
      <c r="E188" s="101"/>
      <c r="F188" s="101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01"/>
      <c r="B189" s="123"/>
      <c r="C189" s="124"/>
      <c r="D189" s="101"/>
      <c r="E189" s="101"/>
      <c r="F189" s="101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01"/>
      <c r="B190" s="123"/>
      <c r="C190" s="124"/>
      <c r="D190" s="101"/>
      <c r="E190" s="101"/>
      <c r="F190" s="101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01"/>
      <c r="B191" s="123"/>
      <c r="C191" s="124"/>
      <c r="D191" s="101"/>
      <c r="E191" s="101"/>
      <c r="F191" s="101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01"/>
      <c r="B192" s="123"/>
      <c r="C192" s="124"/>
      <c r="D192" s="101"/>
      <c r="E192" s="101"/>
      <c r="F192" s="101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01"/>
      <c r="B193" s="123"/>
      <c r="C193" s="124"/>
      <c r="D193" s="101"/>
      <c r="E193" s="101"/>
      <c r="F193" s="101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01"/>
      <c r="B194" s="123"/>
      <c r="C194" s="124"/>
      <c r="D194" s="101"/>
      <c r="E194" s="101"/>
      <c r="F194" s="101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01"/>
      <c r="B195" s="123"/>
      <c r="C195" s="124"/>
      <c r="D195" s="101"/>
      <c r="E195" s="101"/>
      <c r="F195" s="101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01"/>
      <c r="B196" s="123"/>
      <c r="C196" s="124"/>
      <c r="D196" s="101"/>
      <c r="E196" s="101"/>
      <c r="F196" s="101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01"/>
      <c r="B197" s="123"/>
      <c r="C197" s="124"/>
      <c r="D197" s="101"/>
      <c r="E197" s="101"/>
      <c r="F197" s="101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01"/>
      <c r="B198" s="123"/>
      <c r="C198" s="124"/>
      <c r="D198" s="101"/>
      <c r="E198" s="101"/>
      <c r="F198" s="101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01"/>
      <c r="B199" s="123"/>
      <c r="C199" s="124"/>
      <c r="D199" s="101"/>
      <c r="E199" s="101"/>
      <c r="F199" s="101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01"/>
      <c r="B200" s="123"/>
      <c r="C200" s="124"/>
      <c r="D200" s="101"/>
      <c r="E200" s="101"/>
      <c r="F200" s="101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01"/>
      <c r="B201" s="123"/>
      <c r="C201" s="124"/>
      <c r="D201" s="101"/>
      <c r="E201" s="101"/>
      <c r="F201" s="101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01"/>
      <c r="B202" s="123"/>
      <c r="C202" s="124"/>
      <c r="D202" s="101"/>
      <c r="E202" s="101"/>
      <c r="F202" s="101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01"/>
      <c r="B203" s="123"/>
      <c r="C203" s="124"/>
      <c r="D203" s="101"/>
      <c r="E203" s="101"/>
      <c r="F203" s="101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01"/>
      <c r="B204" s="123"/>
      <c r="C204" s="124"/>
      <c r="D204" s="101"/>
      <c r="E204" s="101"/>
      <c r="F204" s="101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01"/>
      <c r="B205" s="123"/>
      <c r="C205" s="124"/>
      <c r="D205" s="101"/>
      <c r="E205" s="101"/>
      <c r="F205" s="101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01"/>
      <c r="B206" s="123"/>
      <c r="C206" s="124"/>
      <c r="D206" s="101"/>
      <c r="E206" s="101"/>
      <c r="F206" s="101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01"/>
      <c r="B207" s="123"/>
      <c r="C207" s="124"/>
      <c r="D207" s="101"/>
      <c r="E207" s="101"/>
      <c r="F207" s="101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01"/>
      <c r="B208" s="123"/>
      <c r="C208" s="124"/>
      <c r="D208" s="101"/>
      <c r="E208" s="101"/>
      <c r="F208" s="101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01"/>
      <c r="B209" s="123"/>
      <c r="C209" s="124"/>
      <c r="D209" s="101"/>
      <c r="E209" s="101"/>
      <c r="F209" s="101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01"/>
      <c r="B210" s="123"/>
      <c r="C210" s="124"/>
      <c r="D210" s="101"/>
      <c r="E210" s="101"/>
      <c r="F210" s="101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01"/>
      <c r="B211" s="123"/>
      <c r="C211" s="124"/>
      <c r="D211" s="101"/>
      <c r="E211" s="101"/>
      <c r="F211" s="101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01"/>
      <c r="B212" s="123"/>
      <c r="C212" s="124"/>
      <c r="D212" s="101"/>
      <c r="E212" s="101"/>
      <c r="F212" s="101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01"/>
      <c r="B213" s="123"/>
      <c r="C213" s="124"/>
      <c r="D213" s="101"/>
      <c r="E213" s="101"/>
      <c r="F213" s="101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01"/>
      <c r="B214" s="123"/>
      <c r="C214" s="124"/>
      <c r="D214" s="101"/>
      <c r="E214" s="101"/>
      <c r="F214" s="101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01"/>
      <c r="B215" s="123"/>
      <c r="C215" s="124"/>
      <c r="D215" s="101"/>
      <c r="E215" s="101"/>
      <c r="F215" s="101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01"/>
      <c r="B216" s="123"/>
      <c r="C216" s="124"/>
      <c r="D216" s="101"/>
      <c r="E216" s="101"/>
      <c r="F216" s="101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01"/>
      <c r="B217" s="123"/>
      <c r="C217" s="124"/>
      <c r="D217" s="101"/>
      <c r="E217" s="101"/>
      <c r="F217" s="101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01"/>
      <c r="B218" s="123"/>
      <c r="C218" s="124"/>
      <c r="D218" s="101"/>
      <c r="E218" s="101"/>
      <c r="F218" s="101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01"/>
      <c r="B219" s="123"/>
      <c r="C219" s="124"/>
      <c r="D219" s="101"/>
      <c r="E219" s="101"/>
      <c r="F219" s="101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101"/>
      <c r="B220" s="123"/>
      <c r="C220" s="124"/>
      <c r="D220" s="101"/>
      <c r="E220" s="101"/>
      <c r="F220" s="101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76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6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6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6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6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6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6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6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6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6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6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6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6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6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6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6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6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6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6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6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6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6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6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6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6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6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6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7"/>
      <c r="C248" s="76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7"/>
      <c r="C249" s="76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7"/>
      <c r="C250" s="76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7"/>
      <c r="C251" s="76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7"/>
      <c r="C252" s="76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7"/>
      <c r="C253" s="76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7"/>
      <c r="C254" s="76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7"/>
      <c r="C255" s="76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7"/>
      <c r="C256" s="76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7"/>
      <c r="C257" s="76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7"/>
      <c r="C258" s="76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7"/>
      <c r="C259" s="76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7"/>
      <c r="C260" s="76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7"/>
      <c r="C261" s="76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7"/>
      <c r="C262" s="76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7"/>
      <c r="C263" s="76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7"/>
      <c r="C264" s="76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7"/>
      <c r="C265" s="76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7"/>
      <c r="C266" s="76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7"/>
      <c r="C267" s="76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"/>
      <c r="B268" s="7"/>
      <c r="C268" s="76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"/>
      <c r="B269" s="7"/>
      <c r="C269" s="76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"/>
      <c r="B270" s="7"/>
      <c r="C270" s="76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"/>
      <c r="B271" s="7"/>
      <c r="C271" s="76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"/>
      <c r="B272" s="7"/>
      <c r="C272" s="76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"/>
      <c r="B273" s="7"/>
      <c r="C273" s="76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"/>
      <c r="B274" s="7"/>
      <c r="C274" s="76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"/>
      <c r="B275" s="7"/>
      <c r="C275" s="76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"/>
      <c r="B276" s="7"/>
      <c r="C276" s="76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"/>
      <c r="B277" s="7"/>
      <c r="C277" s="76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"/>
      <c r="B278" s="7"/>
      <c r="C278" s="76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"/>
      <c r="B279" s="7"/>
      <c r="C279" s="76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"/>
      <c r="B280" s="7"/>
      <c r="C280" s="76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"/>
      <c r="B281" s="7"/>
      <c r="C281" s="76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"/>
      <c r="B282" s="7"/>
      <c r="C282" s="76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"/>
      <c r="B283" s="7"/>
      <c r="C283" s="76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"/>
      <c r="B284" s="7"/>
      <c r="C284" s="76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"/>
      <c r="B285" s="7"/>
      <c r="C285" s="76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"/>
      <c r="B286" s="7"/>
      <c r="C286" s="76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"/>
      <c r="B287" s="7"/>
      <c r="C287" s="76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"/>
      <c r="B288" s="7"/>
      <c r="C288" s="76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"/>
      <c r="B289" s="7"/>
      <c r="C289" s="76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"/>
      <c r="B290" s="7"/>
      <c r="C290" s="76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"/>
      <c r="B291" s="7"/>
      <c r="C291" s="76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"/>
      <c r="B292" s="7"/>
      <c r="C292" s="76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"/>
      <c r="B293" s="7"/>
      <c r="C293" s="76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"/>
      <c r="B294" s="7"/>
      <c r="C294" s="76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"/>
      <c r="B295" s="7"/>
      <c r="C295" s="76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"/>
      <c r="B296" s="7"/>
      <c r="C296" s="76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"/>
      <c r="B297" s="7"/>
      <c r="C297" s="76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"/>
      <c r="B298" s="7"/>
      <c r="C298" s="76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"/>
      <c r="B299" s="7"/>
      <c r="C299" s="76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"/>
      <c r="B300" s="7"/>
      <c r="C300" s="76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"/>
      <c r="B301" s="7"/>
      <c r="C301" s="76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"/>
      <c r="B302" s="7"/>
      <c r="C302" s="76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"/>
      <c r="B303" s="7"/>
      <c r="C303" s="76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"/>
      <c r="B304" s="7"/>
      <c r="C304" s="76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"/>
      <c r="B305" s="7"/>
      <c r="C305" s="76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"/>
      <c r="B306" s="7"/>
      <c r="C306" s="76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"/>
      <c r="B307" s="7"/>
      <c r="C307" s="76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"/>
      <c r="B308" s="7"/>
      <c r="C308" s="76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"/>
      <c r="B309" s="7"/>
      <c r="C309" s="76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"/>
      <c r="B310" s="7"/>
      <c r="C310" s="76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"/>
      <c r="B311" s="7"/>
      <c r="C311" s="76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"/>
      <c r="B312" s="7"/>
      <c r="C312" s="76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"/>
      <c r="B313" s="7"/>
      <c r="C313" s="76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"/>
      <c r="B314" s="7"/>
      <c r="C314" s="76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"/>
      <c r="B315" s="7"/>
      <c r="C315" s="76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"/>
      <c r="B316" s="7"/>
      <c r="C316" s="76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"/>
      <c r="B317" s="7"/>
      <c r="C317" s="76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"/>
      <c r="B318" s="7"/>
      <c r="C318" s="76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"/>
      <c r="B319" s="7"/>
      <c r="C319" s="76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"/>
      <c r="B320" s="7"/>
      <c r="C320" s="76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"/>
      <c r="B321" s="7"/>
      <c r="C321" s="76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"/>
      <c r="B322" s="7"/>
      <c r="C322" s="76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"/>
      <c r="B323" s="7"/>
      <c r="C323" s="76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"/>
      <c r="B324" s="7"/>
      <c r="C324" s="76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"/>
      <c r="B325" s="7"/>
      <c r="C325" s="76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"/>
      <c r="B326" s="7"/>
      <c r="C326" s="76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"/>
      <c r="B327" s="7"/>
      <c r="C327" s="76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"/>
      <c r="B328" s="7"/>
      <c r="C328" s="76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"/>
      <c r="B329" s="7"/>
      <c r="C329" s="76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"/>
      <c r="B330" s="7"/>
      <c r="C330" s="76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"/>
      <c r="B331" s="7"/>
      <c r="C331" s="76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"/>
      <c r="B332" s="7"/>
      <c r="C332" s="76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"/>
      <c r="B333" s="7"/>
      <c r="C333" s="76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"/>
      <c r="B334" s="7"/>
      <c r="C334" s="76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"/>
      <c r="B335" s="7"/>
      <c r="C335" s="76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"/>
      <c r="B336" s="7"/>
      <c r="C336" s="76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"/>
      <c r="B337" s="7"/>
      <c r="C337" s="76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4">
      <c r="A338" s="6"/>
      <c r="B338" s="6"/>
      <c r="C338" s="125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125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125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125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125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125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125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125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125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125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125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125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125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125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125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125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125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125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125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125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125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125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125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125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125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125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125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125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125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125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125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125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125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125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125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125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125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125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125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125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125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125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125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125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125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125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125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125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125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125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125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125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125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125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125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125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125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125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125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125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125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125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125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125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125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125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125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125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125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125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125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125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125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125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125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125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125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125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125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125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125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125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125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125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125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125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125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125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125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125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125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125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125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125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125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125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125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125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125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125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125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125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125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125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125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125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125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125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125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125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125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125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125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125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125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125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125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125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125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125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125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125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125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125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125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125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125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125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125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125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125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125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125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125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125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125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125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125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125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125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125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125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125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125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125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125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125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125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125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125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125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125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125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125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125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125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125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125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125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125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125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125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125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125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125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125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125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125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125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125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125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125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125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125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125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125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125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125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125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125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125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125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125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125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125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125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125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125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125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125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125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125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125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125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125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125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125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125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125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125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125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125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125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125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125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125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125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125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125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125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125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125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125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125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125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125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125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125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125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125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125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125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125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125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125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125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125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125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125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125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125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125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125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125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125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125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125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125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125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125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125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125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125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125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125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125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125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125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125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125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125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125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125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125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125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125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125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125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125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125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125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125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125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125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125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125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125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125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125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125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125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125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125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125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125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125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125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125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125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125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125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125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125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125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125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125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125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125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125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125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125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125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125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125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125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125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125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125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125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125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125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125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125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125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125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125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125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125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125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125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125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125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125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125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125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125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125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125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125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125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125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125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125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125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125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125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125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125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125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125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125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125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125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125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125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125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125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125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125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125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125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125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125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125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125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125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125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125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125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125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125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125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125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125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125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125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125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125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125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125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125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125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125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125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125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125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125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125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125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125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125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125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125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125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125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125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125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125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125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125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125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125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125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125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125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125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125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125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125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125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125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125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125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125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125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125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125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125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125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125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125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125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125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125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125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125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125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125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125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125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125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125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125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125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125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125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125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125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125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125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125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125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125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125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125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125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125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125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125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125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125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125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125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125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125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125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125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125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125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125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125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125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125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125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125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125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125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125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125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125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125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125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125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125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125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125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125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125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125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125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125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125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125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125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125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125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125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125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125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125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125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125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125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125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125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125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125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125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125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125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125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125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125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125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125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125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125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125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125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125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125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125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125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125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125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125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125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125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125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125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125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125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125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125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125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125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125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125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125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125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125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125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125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125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125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125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125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125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125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125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125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125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125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125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125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125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125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125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125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125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125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125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125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125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125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125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125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125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125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125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125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125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125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125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125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125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125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125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125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125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125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125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125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125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125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125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125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125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125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125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125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125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125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125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125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125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125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125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125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125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125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125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125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125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125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125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125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125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125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125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125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125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125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125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125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125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125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125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125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125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125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125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125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125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125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125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125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125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125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125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125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125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125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125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125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125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125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125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125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125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125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125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125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125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125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125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125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125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125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125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125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125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125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125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125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125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125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125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125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125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125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125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125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125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125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125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125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125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125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125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125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125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125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125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125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125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125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125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125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125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125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125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125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125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125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125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125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125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125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125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125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125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125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20">
    <mergeCell ref="A125:F125"/>
    <mergeCell ref="A134:F134"/>
    <mergeCell ref="A79:F79"/>
    <mergeCell ref="A95:F95"/>
    <mergeCell ref="A97:F97"/>
    <mergeCell ref="A106:F106"/>
    <mergeCell ref="A114:F114"/>
    <mergeCell ref="A117:F117"/>
    <mergeCell ref="F4:F5"/>
    <mergeCell ref="A6:F6"/>
    <mergeCell ref="A15:F15"/>
    <mergeCell ref="A27:F27"/>
    <mergeCell ref="A40:F40"/>
    <mergeCell ref="A59:F59"/>
    <mergeCell ref="A1:A3"/>
    <mergeCell ref="C1:E1"/>
    <mergeCell ref="A4:A5"/>
    <mergeCell ref="B4:B5"/>
    <mergeCell ref="C4:C5"/>
    <mergeCell ref="D4:E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3" ySplit="4" topLeftCell="D5" activePane="bottomRight" state="frozen"/>
      <selection activeCell="J25" sqref="J25"/>
      <selection pane="topRight" activeCell="J25" sqref="J25"/>
      <selection pane="bottomLeft" activeCell="J25" sqref="J25"/>
      <selection pane="bottomRight" activeCell="J25" sqref="J25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4" width="35.875" style="8" customWidth="1"/>
    <col min="5" max="5" width="25.125" style="8" customWidth="1"/>
    <col min="6" max="6" width="14" style="8" customWidth="1"/>
    <col min="7" max="7" width="24" style="8" customWidth="1"/>
    <col min="8" max="8" width="14.5" style="8" customWidth="1"/>
    <col min="9" max="26" width="9" style="8" customWidth="1"/>
    <col min="27" max="16384" width="12.625" style="8"/>
  </cols>
  <sheetData>
    <row r="1" spans="1:26" ht="24" customHeight="1" x14ac:dyDescent="0.4">
      <c r="A1" s="79"/>
      <c r="B1" s="126" t="s">
        <v>281</v>
      </c>
      <c r="C1" s="127" t="s">
        <v>282</v>
      </c>
      <c r="D1" s="2"/>
      <c r="E1" s="2"/>
      <c r="F1" s="2"/>
      <c r="G1" s="128" t="s">
        <v>2</v>
      </c>
      <c r="H1" s="5"/>
      <c r="I1" s="83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84"/>
      <c r="B2" s="85" t="s">
        <v>3</v>
      </c>
      <c r="C2" s="129" t="s">
        <v>4</v>
      </c>
      <c r="D2" s="87"/>
      <c r="E2" s="87"/>
      <c r="F2" s="87"/>
      <c r="G2" s="130" t="s">
        <v>5</v>
      </c>
      <c r="H2" s="30"/>
      <c r="I2" s="8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84"/>
      <c r="B3" s="90"/>
      <c r="C3" s="17" t="s">
        <v>6</v>
      </c>
      <c r="D3" s="17" t="s">
        <v>7</v>
      </c>
      <c r="E3" s="17" t="s">
        <v>8</v>
      </c>
      <c r="F3" s="17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55.5" x14ac:dyDescent="0.4">
      <c r="A4" s="131" t="s">
        <v>11</v>
      </c>
      <c r="B4" s="131" t="s">
        <v>78</v>
      </c>
      <c r="C4" s="131" t="s">
        <v>79</v>
      </c>
      <c r="D4" s="131" t="s">
        <v>283</v>
      </c>
      <c r="E4" s="132" t="s">
        <v>284</v>
      </c>
      <c r="F4" s="132" t="s">
        <v>285</v>
      </c>
      <c r="G4" s="133" t="s">
        <v>286</v>
      </c>
      <c r="H4" s="132" t="s">
        <v>287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4">
      <c r="A5" s="101"/>
      <c r="B5" s="101"/>
      <c r="C5" s="101"/>
      <c r="D5" s="101"/>
      <c r="E5" s="101"/>
      <c r="F5" s="101"/>
      <c r="G5" s="101"/>
      <c r="H5" s="134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101"/>
      <c r="B6" s="101"/>
      <c r="C6" s="101"/>
      <c r="D6" s="101"/>
      <c r="E6" s="101"/>
      <c r="F6" s="101"/>
      <c r="G6" s="101"/>
      <c r="H6" s="134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101"/>
      <c r="B7" s="101"/>
      <c r="C7" s="101"/>
      <c r="D7" s="101"/>
      <c r="E7" s="101"/>
      <c r="F7" s="101"/>
      <c r="G7" s="101"/>
      <c r="H7" s="134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101"/>
      <c r="B8" s="101"/>
      <c r="C8" s="101"/>
      <c r="D8" s="101"/>
      <c r="E8" s="101"/>
      <c r="F8" s="101"/>
      <c r="G8" s="101"/>
      <c r="H8" s="134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101"/>
      <c r="B9" s="101"/>
      <c r="C9" s="101"/>
      <c r="D9" s="101"/>
      <c r="E9" s="101"/>
      <c r="F9" s="101"/>
      <c r="G9" s="101"/>
      <c r="H9" s="134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101"/>
      <c r="B10" s="101"/>
      <c r="C10" s="101"/>
      <c r="D10" s="101"/>
      <c r="E10" s="101"/>
      <c r="F10" s="101"/>
      <c r="G10" s="101"/>
      <c r="H10" s="134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101"/>
      <c r="B11" s="101"/>
      <c r="C11" s="101"/>
      <c r="D11" s="101"/>
      <c r="E11" s="101"/>
      <c r="F11" s="101"/>
      <c r="G11" s="101"/>
      <c r="H11" s="134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101"/>
      <c r="B12" s="101"/>
      <c r="C12" s="101"/>
      <c r="D12" s="101"/>
      <c r="E12" s="101"/>
      <c r="F12" s="101"/>
      <c r="G12" s="101"/>
      <c r="H12" s="134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101"/>
      <c r="B13" s="101"/>
      <c r="C13" s="101"/>
      <c r="D13" s="101"/>
      <c r="E13" s="101"/>
      <c r="F13" s="101"/>
      <c r="G13" s="101"/>
      <c r="H13" s="134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101"/>
      <c r="B14" s="101"/>
      <c r="C14" s="101"/>
      <c r="D14" s="101"/>
      <c r="E14" s="101"/>
      <c r="F14" s="101"/>
      <c r="G14" s="101"/>
      <c r="H14" s="134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101"/>
      <c r="B15" s="101"/>
      <c r="C15" s="101"/>
      <c r="D15" s="101"/>
      <c r="E15" s="101"/>
      <c r="F15" s="101"/>
      <c r="G15" s="101"/>
      <c r="H15" s="134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101"/>
      <c r="B16" s="101"/>
      <c r="C16" s="101"/>
      <c r="D16" s="101"/>
      <c r="E16" s="101"/>
      <c r="F16" s="101"/>
      <c r="G16" s="101"/>
      <c r="H16" s="134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101"/>
      <c r="B17" s="101"/>
      <c r="C17" s="101"/>
      <c r="D17" s="101"/>
      <c r="E17" s="101"/>
      <c r="F17" s="101"/>
      <c r="G17" s="101"/>
      <c r="H17" s="134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101"/>
      <c r="B18" s="101"/>
      <c r="C18" s="101"/>
      <c r="D18" s="101"/>
      <c r="E18" s="101"/>
      <c r="F18" s="101"/>
      <c r="G18" s="101"/>
      <c r="H18" s="134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101"/>
      <c r="B19" s="101"/>
      <c r="C19" s="101"/>
      <c r="D19" s="101"/>
      <c r="E19" s="101"/>
      <c r="F19" s="101"/>
      <c r="G19" s="101"/>
      <c r="H19" s="134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101"/>
      <c r="B20" s="101"/>
      <c r="C20" s="101"/>
      <c r="D20" s="101"/>
      <c r="E20" s="101"/>
      <c r="F20" s="101"/>
      <c r="G20" s="101"/>
      <c r="H20" s="134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01"/>
      <c r="B21" s="101"/>
      <c r="C21" s="101"/>
      <c r="D21" s="101"/>
      <c r="E21" s="101"/>
      <c r="F21" s="101"/>
      <c r="G21" s="101"/>
      <c r="H21" s="134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01"/>
      <c r="B22" s="101"/>
      <c r="C22" s="101"/>
      <c r="D22" s="101"/>
      <c r="E22" s="101"/>
      <c r="F22" s="101"/>
      <c r="G22" s="101"/>
      <c r="H22" s="134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01"/>
      <c r="B23" s="101"/>
      <c r="C23" s="101"/>
      <c r="D23" s="101"/>
      <c r="E23" s="101"/>
      <c r="F23" s="101"/>
      <c r="G23" s="101"/>
      <c r="H23" s="13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01"/>
      <c r="B24" s="101"/>
      <c r="C24" s="101"/>
      <c r="D24" s="101"/>
      <c r="E24" s="101"/>
      <c r="F24" s="101"/>
      <c r="G24" s="101"/>
      <c r="H24" s="13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101"/>
      <c r="B25" s="101"/>
      <c r="C25" s="101"/>
      <c r="D25" s="101"/>
      <c r="E25" s="101"/>
      <c r="F25" s="101"/>
      <c r="G25" s="101"/>
      <c r="H25" s="134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01"/>
      <c r="B26" s="101"/>
      <c r="C26" s="101"/>
      <c r="D26" s="101"/>
      <c r="E26" s="101"/>
      <c r="F26" s="101"/>
      <c r="G26" s="101"/>
      <c r="H26" s="134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101"/>
      <c r="B27" s="101"/>
      <c r="C27" s="101"/>
      <c r="D27" s="101"/>
      <c r="E27" s="101"/>
      <c r="F27" s="101"/>
      <c r="G27" s="101"/>
      <c r="H27" s="134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01"/>
      <c r="B28" s="101"/>
      <c r="C28" s="101"/>
      <c r="D28" s="101"/>
      <c r="E28" s="101"/>
      <c r="F28" s="101"/>
      <c r="G28" s="101"/>
      <c r="H28" s="134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01"/>
      <c r="B29" s="101"/>
      <c r="C29" s="101"/>
      <c r="D29" s="101"/>
      <c r="E29" s="101"/>
      <c r="F29" s="101"/>
      <c r="G29" s="101"/>
      <c r="H29" s="134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01"/>
      <c r="B30" s="101"/>
      <c r="C30" s="101"/>
      <c r="D30" s="101"/>
      <c r="E30" s="101"/>
      <c r="F30" s="101"/>
      <c r="G30" s="101"/>
      <c r="H30" s="134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01"/>
      <c r="B31" s="101"/>
      <c r="C31" s="101"/>
      <c r="D31" s="101"/>
      <c r="E31" s="101"/>
      <c r="F31" s="101"/>
      <c r="G31" s="101"/>
      <c r="H31" s="134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01"/>
      <c r="B32" s="101"/>
      <c r="C32" s="101"/>
      <c r="D32" s="101"/>
      <c r="E32" s="101"/>
      <c r="F32" s="101"/>
      <c r="G32" s="101"/>
      <c r="H32" s="134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101"/>
      <c r="B33" s="101"/>
      <c r="C33" s="101"/>
      <c r="D33" s="101"/>
      <c r="E33" s="101"/>
      <c r="F33" s="101"/>
      <c r="G33" s="101"/>
      <c r="H33" s="134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01"/>
      <c r="B34" s="101"/>
      <c r="C34" s="101"/>
      <c r="D34" s="101"/>
      <c r="E34" s="101"/>
      <c r="F34" s="101"/>
      <c r="G34" s="101"/>
      <c r="H34" s="134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01"/>
      <c r="B35" s="101"/>
      <c r="C35" s="101"/>
      <c r="D35" s="101"/>
      <c r="E35" s="101"/>
      <c r="F35" s="101"/>
      <c r="G35" s="101"/>
      <c r="H35" s="134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01"/>
      <c r="B36" s="101"/>
      <c r="C36" s="101"/>
      <c r="D36" s="101"/>
      <c r="E36" s="101"/>
      <c r="F36" s="101"/>
      <c r="G36" s="101"/>
      <c r="H36" s="134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101"/>
      <c r="B37" s="101"/>
      <c r="C37" s="101"/>
      <c r="D37" s="101"/>
      <c r="E37" s="101"/>
      <c r="F37" s="101"/>
      <c r="G37" s="101"/>
      <c r="H37" s="134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01"/>
      <c r="B38" s="101"/>
      <c r="C38" s="101"/>
      <c r="D38" s="101"/>
      <c r="E38" s="101"/>
      <c r="F38" s="101"/>
      <c r="G38" s="101"/>
      <c r="H38" s="134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01"/>
      <c r="B39" s="101"/>
      <c r="C39" s="101"/>
      <c r="D39" s="101"/>
      <c r="E39" s="101"/>
      <c r="F39" s="101"/>
      <c r="G39" s="101"/>
      <c r="H39" s="134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01"/>
      <c r="B40" s="101"/>
      <c r="C40" s="101"/>
      <c r="D40" s="101"/>
      <c r="E40" s="101"/>
      <c r="F40" s="101"/>
      <c r="G40" s="101"/>
      <c r="H40" s="134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01"/>
      <c r="B41" s="101"/>
      <c r="C41" s="101"/>
      <c r="D41" s="101"/>
      <c r="E41" s="101"/>
      <c r="F41" s="101"/>
      <c r="G41" s="101"/>
      <c r="H41" s="134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01"/>
      <c r="B42" s="101"/>
      <c r="C42" s="101"/>
      <c r="D42" s="101"/>
      <c r="E42" s="101"/>
      <c r="F42" s="101"/>
      <c r="G42" s="101"/>
      <c r="H42" s="134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01"/>
      <c r="B43" s="101"/>
      <c r="C43" s="101"/>
      <c r="D43" s="101"/>
      <c r="E43" s="101"/>
      <c r="F43" s="101"/>
      <c r="G43" s="101"/>
      <c r="H43" s="134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101"/>
      <c r="B44" s="101"/>
      <c r="C44" s="101"/>
      <c r="D44" s="101"/>
      <c r="E44" s="101"/>
      <c r="F44" s="101"/>
      <c r="G44" s="101"/>
      <c r="H44" s="134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101"/>
      <c r="B45" s="101"/>
      <c r="C45" s="101"/>
      <c r="D45" s="101"/>
      <c r="E45" s="101"/>
      <c r="F45" s="101"/>
      <c r="G45" s="101"/>
      <c r="H45" s="134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101"/>
      <c r="B46" s="101"/>
      <c r="C46" s="101"/>
      <c r="D46" s="101"/>
      <c r="E46" s="101"/>
      <c r="F46" s="101"/>
      <c r="G46" s="101"/>
      <c r="H46" s="134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01"/>
      <c r="B47" s="101"/>
      <c r="C47" s="101"/>
      <c r="D47" s="101"/>
      <c r="E47" s="101"/>
      <c r="F47" s="101"/>
      <c r="G47" s="101"/>
      <c r="H47" s="134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01"/>
      <c r="B48" s="101"/>
      <c r="C48" s="101"/>
      <c r="D48" s="101"/>
      <c r="E48" s="101"/>
      <c r="F48" s="101"/>
      <c r="G48" s="101"/>
      <c r="H48" s="134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01"/>
      <c r="B49" s="101"/>
      <c r="C49" s="101"/>
      <c r="D49" s="101"/>
      <c r="E49" s="101"/>
      <c r="F49" s="101"/>
      <c r="G49" s="101"/>
      <c r="H49" s="134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01"/>
      <c r="B50" s="101"/>
      <c r="C50" s="101"/>
      <c r="D50" s="101"/>
      <c r="E50" s="101"/>
      <c r="F50" s="101"/>
      <c r="G50" s="101"/>
      <c r="H50" s="134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01"/>
      <c r="B51" s="101"/>
      <c r="C51" s="101"/>
      <c r="D51" s="101"/>
      <c r="E51" s="101"/>
      <c r="F51" s="101"/>
      <c r="G51" s="101"/>
      <c r="H51" s="134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01"/>
      <c r="B52" s="101"/>
      <c r="C52" s="101"/>
      <c r="D52" s="101"/>
      <c r="E52" s="101"/>
      <c r="F52" s="101"/>
      <c r="G52" s="101"/>
      <c r="H52" s="134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01"/>
      <c r="B53" s="101"/>
      <c r="C53" s="101"/>
      <c r="D53" s="101"/>
      <c r="E53" s="101"/>
      <c r="F53" s="101"/>
      <c r="G53" s="101"/>
      <c r="H53" s="134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01"/>
      <c r="B54" s="101"/>
      <c r="C54" s="101"/>
      <c r="D54" s="101"/>
      <c r="E54" s="101"/>
      <c r="F54" s="101"/>
      <c r="G54" s="101"/>
      <c r="H54" s="134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01"/>
      <c r="B55" s="101"/>
      <c r="C55" s="101"/>
      <c r="D55" s="101"/>
      <c r="E55" s="101"/>
      <c r="F55" s="101"/>
      <c r="G55" s="101"/>
      <c r="H55" s="134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01"/>
      <c r="B56" s="101"/>
      <c r="C56" s="101"/>
      <c r="D56" s="101"/>
      <c r="E56" s="101"/>
      <c r="F56" s="101"/>
      <c r="G56" s="101"/>
      <c r="H56" s="134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01"/>
      <c r="B57" s="101"/>
      <c r="C57" s="101"/>
      <c r="D57" s="101"/>
      <c r="E57" s="101"/>
      <c r="F57" s="101"/>
      <c r="G57" s="101"/>
      <c r="H57" s="134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01"/>
      <c r="B58" s="101"/>
      <c r="C58" s="101"/>
      <c r="D58" s="101"/>
      <c r="E58" s="101"/>
      <c r="F58" s="101"/>
      <c r="G58" s="101"/>
      <c r="H58" s="134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01"/>
      <c r="B59" s="101"/>
      <c r="C59" s="101"/>
      <c r="D59" s="101"/>
      <c r="E59" s="101"/>
      <c r="F59" s="101"/>
      <c r="G59" s="101"/>
      <c r="H59" s="134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01"/>
      <c r="B60" s="101"/>
      <c r="C60" s="101"/>
      <c r="D60" s="101"/>
      <c r="E60" s="101"/>
      <c r="F60" s="101"/>
      <c r="G60" s="101"/>
      <c r="H60" s="134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01"/>
      <c r="B61" s="101"/>
      <c r="C61" s="101"/>
      <c r="D61" s="101"/>
      <c r="E61" s="101"/>
      <c r="F61" s="101"/>
      <c r="G61" s="101"/>
      <c r="H61" s="134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101"/>
      <c r="B62" s="101"/>
      <c r="C62" s="101"/>
      <c r="D62" s="101"/>
      <c r="E62" s="101"/>
      <c r="F62" s="101"/>
      <c r="G62" s="101"/>
      <c r="H62" s="134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01"/>
      <c r="B63" s="101"/>
      <c r="C63" s="101"/>
      <c r="D63" s="101"/>
      <c r="E63" s="101"/>
      <c r="F63" s="101"/>
      <c r="G63" s="101"/>
      <c r="H63" s="134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01"/>
      <c r="B64" s="101"/>
      <c r="C64" s="101"/>
      <c r="D64" s="101"/>
      <c r="E64" s="101"/>
      <c r="F64" s="101"/>
      <c r="G64" s="101"/>
      <c r="H64" s="134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01"/>
      <c r="B65" s="101"/>
      <c r="C65" s="101"/>
      <c r="D65" s="101"/>
      <c r="E65" s="101"/>
      <c r="F65" s="101"/>
      <c r="G65" s="101"/>
      <c r="H65" s="134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01"/>
      <c r="B66" s="101"/>
      <c r="C66" s="101"/>
      <c r="D66" s="101"/>
      <c r="E66" s="101"/>
      <c r="F66" s="101"/>
      <c r="G66" s="101"/>
      <c r="H66" s="134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01"/>
      <c r="B67" s="101"/>
      <c r="C67" s="101"/>
      <c r="D67" s="101"/>
      <c r="E67" s="101"/>
      <c r="F67" s="101"/>
      <c r="G67" s="101"/>
      <c r="H67" s="134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01"/>
      <c r="B68" s="101"/>
      <c r="C68" s="101"/>
      <c r="D68" s="101"/>
      <c r="E68" s="101"/>
      <c r="F68" s="101"/>
      <c r="G68" s="101"/>
      <c r="H68" s="134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01"/>
      <c r="B69" s="101"/>
      <c r="C69" s="101"/>
      <c r="D69" s="101"/>
      <c r="E69" s="101"/>
      <c r="F69" s="101"/>
      <c r="G69" s="101"/>
      <c r="H69" s="134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01"/>
      <c r="B70" s="101"/>
      <c r="C70" s="101"/>
      <c r="D70" s="101"/>
      <c r="E70" s="101"/>
      <c r="F70" s="101"/>
      <c r="G70" s="101"/>
      <c r="H70" s="134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01"/>
      <c r="B71" s="101"/>
      <c r="C71" s="101"/>
      <c r="D71" s="101"/>
      <c r="E71" s="101"/>
      <c r="F71" s="101"/>
      <c r="G71" s="101"/>
      <c r="H71" s="134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01"/>
      <c r="B72" s="101"/>
      <c r="C72" s="101"/>
      <c r="D72" s="101"/>
      <c r="E72" s="101"/>
      <c r="F72" s="101"/>
      <c r="G72" s="101"/>
      <c r="H72" s="134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01"/>
      <c r="B73" s="101"/>
      <c r="C73" s="101"/>
      <c r="D73" s="101"/>
      <c r="E73" s="101"/>
      <c r="F73" s="101"/>
      <c r="G73" s="101"/>
      <c r="H73" s="134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01"/>
      <c r="B74" s="101"/>
      <c r="C74" s="101"/>
      <c r="D74" s="101"/>
      <c r="E74" s="101"/>
      <c r="F74" s="101"/>
      <c r="G74" s="101"/>
      <c r="H74" s="134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01"/>
      <c r="B75" s="101"/>
      <c r="C75" s="101"/>
      <c r="D75" s="101"/>
      <c r="E75" s="101"/>
      <c r="F75" s="101"/>
      <c r="G75" s="101"/>
      <c r="H75" s="134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01"/>
      <c r="B76" s="101"/>
      <c r="C76" s="101"/>
      <c r="D76" s="101"/>
      <c r="E76" s="101"/>
      <c r="F76" s="101"/>
      <c r="G76" s="101"/>
      <c r="H76" s="134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01"/>
      <c r="B77" s="101"/>
      <c r="C77" s="101"/>
      <c r="D77" s="101"/>
      <c r="E77" s="101"/>
      <c r="F77" s="101"/>
      <c r="G77" s="101"/>
      <c r="H77" s="134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101"/>
      <c r="B78" s="101"/>
      <c r="C78" s="101"/>
      <c r="D78" s="101"/>
      <c r="E78" s="101"/>
      <c r="F78" s="101"/>
      <c r="G78" s="101"/>
      <c r="H78" s="134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01"/>
      <c r="B79" s="101"/>
      <c r="C79" s="101"/>
      <c r="D79" s="101"/>
      <c r="E79" s="101"/>
      <c r="F79" s="101"/>
      <c r="G79" s="101"/>
      <c r="H79" s="134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01"/>
      <c r="B80" s="101"/>
      <c r="C80" s="101"/>
      <c r="D80" s="101"/>
      <c r="E80" s="101"/>
      <c r="F80" s="101"/>
      <c r="G80" s="101"/>
      <c r="H80" s="134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01"/>
      <c r="B81" s="101"/>
      <c r="C81" s="101"/>
      <c r="D81" s="101"/>
      <c r="E81" s="101"/>
      <c r="F81" s="101"/>
      <c r="G81" s="101"/>
      <c r="H81" s="134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01"/>
      <c r="B82" s="101"/>
      <c r="C82" s="101"/>
      <c r="D82" s="101"/>
      <c r="E82" s="101"/>
      <c r="F82" s="101"/>
      <c r="G82" s="101"/>
      <c r="H82" s="134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01"/>
      <c r="B83" s="101"/>
      <c r="C83" s="101"/>
      <c r="D83" s="101"/>
      <c r="E83" s="101"/>
      <c r="F83" s="101"/>
      <c r="G83" s="101"/>
      <c r="H83" s="134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01"/>
      <c r="B84" s="101"/>
      <c r="C84" s="101"/>
      <c r="D84" s="101"/>
      <c r="E84" s="101"/>
      <c r="F84" s="101"/>
      <c r="G84" s="101"/>
      <c r="H84" s="134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101"/>
      <c r="B85" s="101"/>
      <c r="C85" s="101"/>
      <c r="D85" s="101"/>
      <c r="E85" s="101"/>
      <c r="F85" s="101"/>
      <c r="G85" s="101"/>
      <c r="H85" s="134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101"/>
      <c r="B86" s="101"/>
      <c r="C86" s="101"/>
      <c r="D86" s="101"/>
      <c r="E86" s="101"/>
      <c r="F86" s="101"/>
      <c r="G86" s="101"/>
      <c r="H86" s="134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101"/>
      <c r="B87" s="101"/>
      <c r="C87" s="101"/>
      <c r="D87" s="101"/>
      <c r="E87" s="101"/>
      <c r="F87" s="101"/>
      <c r="G87" s="101"/>
      <c r="H87" s="134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01"/>
      <c r="B88" s="101"/>
      <c r="C88" s="101"/>
      <c r="D88" s="101"/>
      <c r="E88" s="101"/>
      <c r="F88" s="101"/>
      <c r="G88" s="101"/>
      <c r="H88" s="134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01"/>
      <c r="B89" s="101"/>
      <c r="C89" s="101"/>
      <c r="D89" s="101"/>
      <c r="E89" s="101"/>
      <c r="F89" s="101"/>
      <c r="G89" s="101"/>
      <c r="H89" s="134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101"/>
      <c r="B90" s="101"/>
      <c r="C90" s="101"/>
      <c r="D90" s="101"/>
      <c r="E90" s="101"/>
      <c r="F90" s="101"/>
      <c r="G90" s="101"/>
      <c r="H90" s="134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101"/>
      <c r="B91" s="101"/>
      <c r="C91" s="101"/>
      <c r="D91" s="101"/>
      <c r="E91" s="101"/>
      <c r="F91" s="101"/>
      <c r="G91" s="101"/>
      <c r="H91" s="134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101"/>
      <c r="B92" s="101"/>
      <c r="C92" s="101"/>
      <c r="D92" s="101"/>
      <c r="E92" s="101"/>
      <c r="F92" s="101"/>
      <c r="G92" s="101"/>
      <c r="H92" s="134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101"/>
      <c r="B93" s="101"/>
      <c r="C93" s="101"/>
      <c r="D93" s="101"/>
      <c r="E93" s="101"/>
      <c r="F93" s="101"/>
      <c r="G93" s="101"/>
      <c r="H93" s="134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01"/>
      <c r="B94" s="101"/>
      <c r="C94" s="101"/>
      <c r="D94" s="101"/>
      <c r="E94" s="101"/>
      <c r="F94" s="101"/>
      <c r="G94" s="101"/>
      <c r="H94" s="134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01"/>
      <c r="B95" s="101"/>
      <c r="C95" s="101"/>
      <c r="D95" s="101"/>
      <c r="E95" s="101"/>
      <c r="F95" s="101"/>
      <c r="G95" s="101"/>
      <c r="H95" s="134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101"/>
      <c r="B96" s="101"/>
      <c r="C96" s="101"/>
      <c r="D96" s="101"/>
      <c r="E96" s="101"/>
      <c r="F96" s="101"/>
      <c r="G96" s="101"/>
      <c r="H96" s="134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101"/>
      <c r="B97" s="101"/>
      <c r="C97" s="101"/>
      <c r="D97" s="101"/>
      <c r="E97" s="101"/>
      <c r="F97" s="101"/>
      <c r="G97" s="101"/>
      <c r="H97" s="134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101"/>
      <c r="B98" s="101"/>
      <c r="C98" s="101"/>
      <c r="D98" s="101"/>
      <c r="E98" s="101"/>
      <c r="F98" s="101"/>
      <c r="G98" s="101"/>
      <c r="H98" s="134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101"/>
      <c r="B99" s="101"/>
      <c r="C99" s="101"/>
      <c r="D99" s="101"/>
      <c r="E99" s="101"/>
      <c r="F99" s="101"/>
      <c r="G99" s="101"/>
      <c r="H99" s="134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101"/>
      <c r="B100" s="101"/>
      <c r="C100" s="101"/>
      <c r="D100" s="101"/>
      <c r="E100" s="101"/>
      <c r="F100" s="101"/>
      <c r="G100" s="101"/>
      <c r="H100" s="134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101"/>
      <c r="B101" s="101"/>
      <c r="C101" s="101"/>
      <c r="D101" s="101"/>
      <c r="E101" s="101"/>
      <c r="F101" s="101"/>
      <c r="G101" s="101"/>
      <c r="H101" s="134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101"/>
      <c r="B102" s="101"/>
      <c r="C102" s="101"/>
      <c r="D102" s="101"/>
      <c r="E102" s="101"/>
      <c r="F102" s="101"/>
      <c r="G102" s="101"/>
      <c r="H102" s="134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101"/>
      <c r="B103" s="101"/>
      <c r="C103" s="101"/>
      <c r="D103" s="101"/>
      <c r="E103" s="101"/>
      <c r="F103" s="101"/>
      <c r="G103" s="101"/>
      <c r="H103" s="134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101"/>
      <c r="B104" s="101"/>
      <c r="C104" s="101"/>
      <c r="D104" s="101"/>
      <c r="E104" s="101"/>
      <c r="F104" s="101"/>
      <c r="G104" s="101"/>
      <c r="H104" s="134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101"/>
      <c r="B105" s="101"/>
      <c r="C105" s="101"/>
      <c r="D105" s="101"/>
      <c r="E105" s="101"/>
      <c r="F105" s="101"/>
      <c r="G105" s="101"/>
      <c r="H105" s="134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01"/>
      <c r="B106" s="101"/>
      <c r="C106" s="101"/>
      <c r="D106" s="101"/>
      <c r="E106" s="101"/>
      <c r="F106" s="101"/>
      <c r="G106" s="101"/>
      <c r="H106" s="134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01"/>
      <c r="B107" s="101"/>
      <c r="C107" s="101"/>
      <c r="D107" s="101"/>
      <c r="E107" s="101"/>
      <c r="F107" s="101"/>
      <c r="G107" s="101"/>
      <c r="H107" s="134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01"/>
      <c r="B108" s="101"/>
      <c r="C108" s="101"/>
      <c r="D108" s="101"/>
      <c r="E108" s="101"/>
      <c r="F108" s="101"/>
      <c r="G108" s="101"/>
      <c r="H108" s="134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01"/>
      <c r="B109" s="101"/>
      <c r="C109" s="101"/>
      <c r="D109" s="101"/>
      <c r="E109" s="101"/>
      <c r="F109" s="101"/>
      <c r="G109" s="101"/>
      <c r="H109" s="134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01"/>
      <c r="B110" s="101"/>
      <c r="C110" s="101"/>
      <c r="D110" s="101"/>
      <c r="E110" s="101"/>
      <c r="F110" s="101"/>
      <c r="G110" s="101"/>
      <c r="H110" s="134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101"/>
      <c r="B111" s="101"/>
      <c r="C111" s="101"/>
      <c r="D111" s="101"/>
      <c r="E111" s="101"/>
      <c r="F111" s="101"/>
      <c r="G111" s="101"/>
      <c r="H111" s="134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01"/>
      <c r="B112" s="101"/>
      <c r="C112" s="101"/>
      <c r="D112" s="101"/>
      <c r="E112" s="101"/>
      <c r="F112" s="101"/>
      <c r="G112" s="101"/>
      <c r="H112" s="134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01"/>
      <c r="B113" s="101"/>
      <c r="C113" s="101"/>
      <c r="D113" s="101"/>
      <c r="E113" s="101"/>
      <c r="F113" s="101"/>
      <c r="G113" s="101"/>
      <c r="H113" s="134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01"/>
      <c r="B114" s="101"/>
      <c r="C114" s="101"/>
      <c r="D114" s="101"/>
      <c r="E114" s="101"/>
      <c r="F114" s="101"/>
      <c r="G114" s="101"/>
      <c r="H114" s="134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101"/>
      <c r="B115" s="101"/>
      <c r="C115" s="101"/>
      <c r="D115" s="101"/>
      <c r="E115" s="101"/>
      <c r="F115" s="101"/>
      <c r="G115" s="101"/>
      <c r="H115" s="134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101"/>
      <c r="B116" s="101"/>
      <c r="C116" s="101"/>
      <c r="D116" s="101"/>
      <c r="E116" s="101"/>
      <c r="F116" s="101"/>
      <c r="G116" s="101"/>
      <c r="H116" s="134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01"/>
      <c r="B117" s="101"/>
      <c r="C117" s="101"/>
      <c r="D117" s="101"/>
      <c r="E117" s="101"/>
      <c r="F117" s="101"/>
      <c r="G117" s="101"/>
      <c r="H117" s="134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101"/>
      <c r="B118" s="101"/>
      <c r="C118" s="101"/>
      <c r="D118" s="101"/>
      <c r="E118" s="101"/>
      <c r="F118" s="101"/>
      <c r="G118" s="101"/>
      <c r="H118" s="134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01"/>
      <c r="B119" s="101"/>
      <c r="C119" s="101"/>
      <c r="D119" s="101"/>
      <c r="E119" s="101"/>
      <c r="F119" s="101"/>
      <c r="G119" s="101"/>
      <c r="H119" s="134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101"/>
      <c r="B120" s="101"/>
      <c r="C120" s="101"/>
      <c r="D120" s="101"/>
      <c r="E120" s="101"/>
      <c r="F120" s="101"/>
      <c r="G120" s="101"/>
      <c r="H120" s="134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101"/>
      <c r="B121" s="101"/>
      <c r="C121" s="101"/>
      <c r="D121" s="101"/>
      <c r="E121" s="101"/>
      <c r="F121" s="101"/>
      <c r="G121" s="101"/>
      <c r="H121" s="134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01"/>
      <c r="B122" s="101"/>
      <c r="C122" s="101"/>
      <c r="D122" s="101"/>
      <c r="E122" s="101"/>
      <c r="F122" s="101"/>
      <c r="G122" s="101"/>
      <c r="H122" s="134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01"/>
      <c r="B123" s="101"/>
      <c r="C123" s="101"/>
      <c r="D123" s="101"/>
      <c r="E123" s="101"/>
      <c r="F123" s="101"/>
      <c r="G123" s="101"/>
      <c r="H123" s="134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01"/>
      <c r="B124" s="101"/>
      <c r="C124" s="101"/>
      <c r="D124" s="101"/>
      <c r="E124" s="101"/>
      <c r="F124" s="101"/>
      <c r="G124" s="101"/>
      <c r="H124" s="134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01"/>
      <c r="B125" s="101"/>
      <c r="C125" s="101"/>
      <c r="D125" s="101"/>
      <c r="E125" s="101"/>
      <c r="F125" s="101"/>
      <c r="G125" s="101"/>
      <c r="H125" s="134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01"/>
      <c r="B126" s="101"/>
      <c r="C126" s="101"/>
      <c r="D126" s="101"/>
      <c r="E126" s="101"/>
      <c r="F126" s="101"/>
      <c r="G126" s="101"/>
      <c r="H126" s="134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01"/>
      <c r="B127" s="101"/>
      <c r="C127" s="101"/>
      <c r="D127" s="101"/>
      <c r="E127" s="101"/>
      <c r="F127" s="101"/>
      <c r="G127" s="101"/>
      <c r="H127" s="134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101"/>
      <c r="B128" s="101"/>
      <c r="C128" s="101"/>
      <c r="D128" s="101"/>
      <c r="E128" s="101"/>
      <c r="F128" s="101"/>
      <c r="G128" s="101"/>
      <c r="H128" s="134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01"/>
      <c r="B129" s="101"/>
      <c r="C129" s="101"/>
      <c r="D129" s="101"/>
      <c r="E129" s="101"/>
      <c r="F129" s="101"/>
      <c r="G129" s="101"/>
      <c r="H129" s="134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01"/>
      <c r="B130" s="101"/>
      <c r="C130" s="101"/>
      <c r="D130" s="101"/>
      <c r="E130" s="101"/>
      <c r="F130" s="101"/>
      <c r="G130" s="101"/>
      <c r="H130" s="134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101"/>
      <c r="B131" s="101"/>
      <c r="C131" s="101"/>
      <c r="D131" s="101"/>
      <c r="E131" s="101"/>
      <c r="F131" s="101"/>
      <c r="G131" s="101"/>
      <c r="H131" s="134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01"/>
      <c r="B132" s="101"/>
      <c r="C132" s="101"/>
      <c r="D132" s="101"/>
      <c r="E132" s="101"/>
      <c r="F132" s="101"/>
      <c r="G132" s="101"/>
      <c r="H132" s="134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101"/>
      <c r="B133" s="101"/>
      <c r="C133" s="101"/>
      <c r="D133" s="101"/>
      <c r="E133" s="101"/>
      <c r="F133" s="101"/>
      <c r="G133" s="101"/>
      <c r="H133" s="134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01"/>
      <c r="B134" s="101"/>
      <c r="C134" s="101"/>
      <c r="D134" s="101"/>
      <c r="E134" s="101"/>
      <c r="F134" s="101"/>
      <c r="G134" s="101"/>
      <c r="H134" s="134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01"/>
      <c r="B135" s="101"/>
      <c r="C135" s="101"/>
      <c r="D135" s="101"/>
      <c r="E135" s="101"/>
      <c r="F135" s="101"/>
      <c r="G135" s="101"/>
      <c r="H135" s="134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101"/>
      <c r="B136" s="101"/>
      <c r="C136" s="101"/>
      <c r="D136" s="101"/>
      <c r="E136" s="101"/>
      <c r="F136" s="101"/>
      <c r="G136" s="101"/>
      <c r="H136" s="134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101"/>
      <c r="B137" s="101"/>
      <c r="C137" s="101"/>
      <c r="D137" s="101"/>
      <c r="E137" s="101"/>
      <c r="F137" s="101"/>
      <c r="G137" s="101"/>
      <c r="H137" s="134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01"/>
      <c r="B138" s="101"/>
      <c r="C138" s="101"/>
      <c r="D138" s="101"/>
      <c r="E138" s="101"/>
      <c r="F138" s="101"/>
      <c r="G138" s="101"/>
      <c r="H138" s="134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01"/>
      <c r="B139" s="101"/>
      <c r="C139" s="101"/>
      <c r="D139" s="101"/>
      <c r="E139" s="101"/>
      <c r="F139" s="101"/>
      <c r="G139" s="101"/>
      <c r="H139" s="134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01"/>
      <c r="B140" s="101"/>
      <c r="C140" s="101"/>
      <c r="D140" s="101"/>
      <c r="E140" s="101"/>
      <c r="F140" s="101"/>
      <c r="G140" s="101"/>
      <c r="H140" s="134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01"/>
      <c r="B141" s="101"/>
      <c r="C141" s="101"/>
      <c r="D141" s="101"/>
      <c r="E141" s="101"/>
      <c r="F141" s="101"/>
      <c r="G141" s="101"/>
      <c r="H141" s="134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01"/>
      <c r="B142" s="101"/>
      <c r="C142" s="101"/>
      <c r="D142" s="101"/>
      <c r="E142" s="101"/>
      <c r="F142" s="101"/>
      <c r="G142" s="101"/>
      <c r="H142" s="134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01"/>
      <c r="B143" s="101"/>
      <c r="C143" s="101"/>
      <c r="D143" s="101"/>
      <c r="E143" s="101"/>
      <c r="F143" s="101"/>
      <c r="G143" s="101"/>
      <c r="H143" s="134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01"/>
      <c r="B144" s="101"/>
      <c r="C144" s="101"/>
      <c r="D144" s="101"/>
      <c r="E144" s="101"/>
      <c r="F144" s="101"/>
      <c r="G144" s="101"/>
      <c r="H144" s="134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01"/>
      <c r="B145" s="101"/>
      <c r="C145" s="101"/>
      <c r="D145" s="101"/>
      <c r="E145" s="101"/>
      <c r="F145" s="101"/>
      <c r="G145" s="101"/>
      <c r="H145" s="134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01"/>
      <c r="B146" s="101"/>
      <c r="C146" s="101"/>
      <c r="D146" s="101"/>
      <c r="E146" s="101"/>
      <c r="F146" s="101"/>
      <c r="G146" s="101"/>
      <c r="H146" s="134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01"/>
      <c r="B147" s="101"/>
      <c r="C147" s="101"/>
      <c r="D147" s="101"/>
      <c r="E147" s="101"/>
      <c r="F147" s="101"/>
      <c r="G147" s="101"/>
      <c r="H147" s="134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01"/>
      <c r="B148" s="101"/>
      <c r="C148" s="101"/>
      <c r="D148" s="101"/>
      <c r="E148" s="101"/>
      <c r="F148" s="101"/>
      <c r="G148" s="101"/>
      <c r="H148" s="134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01"/>
      <c r="B149" s="101"/>
      <c r="C149" s="101"/>
      <c r="D149" s="101"/>
      <c r="E149" s="101"/>
      <c r="F149" s="101"/>
      <c r="G149" s="101"/>
      <c r="H149" s="134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01"/>
      <c r="B150" s="101"/>
      <c r="C150" s="101"/>
      <c r="D150" s="101"/>
      <c r="E150" s="101"/>
      <c r="F150" s="101"/>
      <c r="G150" s="101"/>
      <c r="H150" s="134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01"/>
      <c r="B151" s="101"/>
      <c r="C151" s="101"/>
      <c r="D151" s="101"/>
      <c r="E151" s="101"/>
      <c r="F151" s="101"/>
      <c r="G151" s="101"/>
      <c r="H151" s="134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01"/>
      <c r="B152" s="101"/>
      <c r="C152" s="101"/>
      <c r="D152" s="101"/>
      <c r="E152" s="101"/>
      <c r="F152" s="101"/>
      <c r="G152" s="101"/>
      <c r="H152" s="134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01"/>
      <c r="B153" s="101"/>
      <c r="C153" s="101"/>
      <c r="D153" s="101"/>
      <c r="E153" s="101"/>
      <c r="F153" s="101"/>
      <c r="G153" s="101"/>
      <c r="H153" s="134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01"/>
      <c r="B154" s="101"/>
      <c r="C154" s="101"/>
      <c r="D154" s="101"/>
      <c r="E154" s="101"/>
      <c r="F154" s="101"/>
      <c r="G154" s="101"/>
      <c r="H154" s="101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01"/>
      <c r="B155" s="101"/>
      <c r="C155" s="101"/>
      <c r="D155" s="101"/>
      <c r="E155" s="101"/>
      <c r="F155" s="101"/>
      <c r="G155" s="101"/>
      <c r="H155" s="101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01"/>
      <c r="B156" s="101"/>
      <c r="C156" s="101"/>
      <c r="D156" s="101"/>
      <c r="E156" s="101"/>
      <c r="F156" s="101"/>
      <c r="G156" s="101"/>
      <c r="H156" s="101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01"/>
      <c r="B157" s="101"/>
      <c r="C157" s="101"/>
      <c r="D157" s="101"/>
      <c r="E157" s="101"/>
      <c r="F157" s="101"/>
      <c r="G157" s="101"/>
      <c r="H157" s="101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01"/>
      <c r="B158" s="101"/>
      <c r="C158" s="101"/>
      <c r="D158" s="101"/>
      <c r="E158" s="101"/>
      <c r="F158" s="101"/>
      <c r="G158" s="101"/>
      <c r="H158" s="101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01"/>
      <c r="B159" s="101"/>
      <c r="C159" s="101"/>
      <c r="D159" s="101"/>
      <c r="E159" s="101"/>
      <c r="F159" s="101"/>
      <c r="G159" s="101"/>
      <c r="H159" s="101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01"/>
      <c r="B160" s="101"/>
      <c r="C160" s="101"/>
      <c r="D160" s="101"/>
      <c r="E160" s="101"/>
      <c r="F160" s="101"/>
      <c r="G160" s="101"/>
      <c r="H160" s="101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01"/>
      <c r="B161" s="101"/>
      <c r="C161" s="101"/>
      <c r="D161" s="101"/>
      <c r="E161" s="101"/>
      <c r="F161" s="101"/>
      <c r="G161" s="101"/>
      <c r="H161" s="101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01"/>
      <c r="B162" s="101"/>
      <c r="C162" s="101"/>
      <c r="D162" s="101"/>
      <c r="E162" s="101"/>
      <c r="F162" s="101"/>
      <c r="G162" s="101"/>
      <c r="H162" s="101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01"/>
      <c r="B163" s="101"/>
      <c r="C163" s="101"/>
      <c r="D163" s="101"/>
      <c r="E163" s="101"/>
      <c r="F163" s="101"/>
      <c r="G163" s="101"/>
      <c r="H163" s="101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01"/>
      <c r="B164" s="101"/>
      <c r="C164" s="101"/>
      <c r="D164" s="101"/>
      <c r="E164" s="101"/>
      <c r="F164" s="101"/>
      <c r="G164" s="101"/>
      <c r="H164" s="101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01"/>
      <c r="B165" s="101"/>
      <c r="C165" s="101"/>
      <c r="D165" s="101"/>
      <c r="E165" s="101"/>
      <c r="F165" s="101"/>
      <c r="G165" s="101"/>
      <c r="H165" s="101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01"/>
      <c r="B166" s="101"/>
      <c r="C166" s="101"/>
      <c r="D166" s="101"/>
      <c r="E166" s="101"/>
      <c r="F166" s="101"/>
      <c r="G166" s="101"/>
      <c r="H166" s="101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01"/>
      <c r="B167" s="101"/>
      <c r="C167" s="101"/>
      <c r="D167" s="101"/>
      <c r="E167" s="101"/>
      <c r="F167" s="101"/>
      <c r="G167" s="101"/>
      <c r="H167" s="101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01"/>
      <c r="B168" s="101"/>
      <c r="C168" s="101"/>
      <c r="D168" s="101"/>
      <c r="E168" s="101"/>
      <c r="F168" s="101"/>
      <c r="G168" s="101"/>
      <c r="H168" s="101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01"/>
      <c r="B169" s="101"/>
      <c r="C169" s="101"/>
      <c r="D169" s="101"/>
      <c r="E169" s="101"/>
      <c r="F169" s="101"/>
      <c r="G169" s="101"/>
      <c r="H169" s="101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01"/>
      <c r="B170" s="101"/>
      <c r="C170" s="101"/>
      <c r="D170" s="101"/>
      <c r="E170" s="101"/>
      <c r="F170" s="101"/>
      <c r="G170" s="101"/>
      <c r="H170" s="101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01"/>
      <c r="B171" s="101"/>
      <c r="C171" s="101"/>
      <c r="D171" s="101"/>
      <c r="E171" s="101"/>
      <c r="F171" s="101"/>
      <c r="G171" s="101"/>
      <c r="H171" s="101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01"/>
      <c r="B172" s="101"/>
      <c r="C172" s="101"/>
      <c r="D172" s="101"/>
      <c r="E172" s="101"/>
      <c r="F172" s="101"/>
      <c r="G172" s="101"/>
      <c r="H172" s="101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01"/>
      <c r="B173" s="101"/>
      <c r="C173" s="101"/>
      <c r="D173" s="101"/>
      <c r="E173" s="101"/>
      <c r="F173" s="101"/>
      <c r="G173" s="101"/>
      <c r="H173" s="101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01"/>
      <c r="B174" s="101"/>
      <c r="C174" s="101"/>
      <c r="D174" s="101"/>
      <c r="E174" s="101"/>
      <c r="F174" s="101"/>
      <c r="G174" s="101"/>
      <c r="H174" s="101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01"/>
      <c r="B175" s="101"/>
      <c r="C175" s="101"/>
      <c r="D175" s="101"/>
      <c r="E175" s="101"/>
      <c r="F175" s="101"/>
      <c r="G175" s="101"/>
      <c r="H175" s="101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01"/>
      <c r="B176" s="101"/>
      <c r="C176" s="101"/>
      <c r="D176" s="101"/>
      <c r="E176" s="101"/>
      <c r="F176" s="101"/>
      <c r="G176" s="101"/>
      <c r="H176" s="101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01"/>
      <c r="B177" s="101"/>
      <c r="C177" s="101"/>
      <c r="D177" s="101"/>
      <c r="E177" s="101"/>
      <c r="F177" s="101"/>
      <c r="G177" s="101"/>
      <c r="H177" s="101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01"/>
      <c r="B178" s="101"/>
      <c r="C178" s="101"/>
      <c r="D178" s="101"/>
      <c r="E178" s="101"/>
      <c r="F178" s="101"/>
      <c r="G178" s="101"/>
      <c r="H178" s="101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01"/>
      <c r="B179" s="101"/>
      <c r="C179" s="101"/>
      <c r="D179" s="101"/>
      <c r="E179" s="101"/>
      <c r="F179" s="101"/>
      <c r="G179" s="101"/>
      <c r="H179" s="101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01"/>
      <c r="B180" s="101"/>
      <c r="C180" s="101"/>
      <c r="D180" s="101"/>
      <c r="E180" s="101"/>
      <c r="F180" s="101"/>
      <c r="G180" s="101"/>
      <c r="H180" s="101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01"/>
      <c r="B181" s="101"/>
      <c r="C181" s="101"/>
      <c r="D181" s="101"/>
      <c r="E181" s="101"/>
      <c r="F181" s="101"/>
      <c r="G181" s="101"/>
      <c r="H181" s="101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01"/>
      <c r="B182" s="101"/>
      <c r="C182" s="101"/>
      <c r="D182" s="101"/>
      <c r="E182" s="101"/>
      <c r="F182" s="101"/>
      <c r="G182" s="101"/>
      <c r="H182" s="101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01"/>
      <c r="B183" s="101"/>
      <c r="C183" s="101"/>
      <c r="D183" s="101"/>
      <c r="E183" s="101"/>
      <c r="F183" s="101"/>
      <c r="G183" s="101"/>
      <c r="H183" s="101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01"/>
      <c r="B184" s="101"/>
      <c r="C184" s="101"/>
      <c r="D184" s="101"/>
      <c r="E184" s="101"/>
      <c r="F184" s="101"/>
      <c r="G184" s="101"/>
      <c r="H184" s="101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01"/>
      <c r="B185" s="101"/>
      <c r="C185" s="101"/>
      <c r="D185" s="101"/>
      <c r="E185" s="101"/>
      <c r="F185" s="101"/>
      <c r="G185" s="101"/>
      <c r="H185" s="101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01"/>
      <c r="B186" s="101"/>
      <c r="C186" s="101"/>
      <c r="D186" s="101"/>
      <c r="E186" s="101"/>
      <c r="F186" s="101"/>
      <c r="G186" s="101"/>
      <c r="H186" s="101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01"/>
      <c r="B187" s="101"/>
      <c r="C187" s="101"/>
      <c r="D187" s="101"/>
      <c r="E187" s="101"/>
      <c r="F187" s="101"/>
      <c r="G187" s="101"/>
      <c r="H187" s="101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01"/>
      <c r="B188" s="101"/>
      <c r="C188" s="101"/>
      <c r="D188" s="101"/>
      <c r="E188" s="101"/>
      <c r="F188" s="101"/>
      <c r="G188" s="101"/>
      <c r="H188" s="101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01"/>
      <c r="B189" s="101"/>
      <c r="C189" s="101"/>
      <c r="D189" s="101"/>
      <c r="E189" s="101"/>
      <c r="F189" s="101"/>
      <c r="G189" s="101"/>
      <c r="H189" s="101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01"/>
      <c r="B190" s="101"/>
      <c r="C190" s="101"/>
      <c r="D190" s="101"/>
      <c r="E190" s="101"/>
      <c r="F190" s="101"/>
      <c r="G190" s="101"/>
      <c r="H190" s="101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01"/>
      <c r="B191" s="101"/>
      <c r="C191" s="101"/>
      <c r="D191" s="101"/>
      <c r="E191" s="101"/>
      <c r="F191" s="101"/>
      <c r="G191" s="101"/>
      <c r="H191" s="101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01"/>
      <c r="B192" s="101"/>
      <c r="C192" s="101"/>
      <c r="D192" s="101"/>
      <c r="E192" s="101"/>
      <c r="F192" s="101"/>
      <c r="G192" s="101"/>
      <c r="H192" s="101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01"/>
      <c r="B193" s="101"/>
      <c r="C193" s="101"/>
      <c r="D193" s="101"/>
      <c r="E193" s="101"/>
      <c r="F193" s="101"/>
      <c r="G193" s="101"/>
      <c r="H193" s="101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01"/>
      <c r="B194" s="101"/>
      <c r="C194" s="101"/>
      <c r="D194" s="101"/>
      <c r="E194" s="101"/>
      <c r="F194" s="101"/>
      <c r="G194" s="101"/>
      <c r="H194" s="101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01"/>
      <c r="B195" s="101"/>
      <c r="C195" s="101"/>
      <c r="D195" s="101"/>
      <c r="E195" s="101"/>
      <c r="F195" s="101"/>
      <c r="G195" s="101"/>
      <c r="H195" s="101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01"/>
      <c r="B196" s="101"/>
      <c r="C196" s="101"/>
      <c r="D196" s="101"/>
      <c r="E196" s="101"/>
      <c r="F196" s="101"/>
      <c r="G196" s="101"/>
      <c r="H196" s="101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01"/>
      <c r="B197" s="101"/>
      <c r="C197" s="101"/>
      <c r="D197" s="101"/>
      <c r="E197" s="101"/>
      <c r="F197" s="101"/>
      <c r="G197" s="101"/>
      <c r="H197" s="101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01"/>
      <c r="B198" s="101"/>
      <c r="C198" s="101"/>
      <c r="D198" s="101"/>
      <c r="E198" s="101"/>
      <c r="F198" s="101"/>
      <c r="G198" s="101"/>
      <c r="H198" s="101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01"/>
      <c r="B199" s="101"/>
      <c r="C199" s="101"/>
      <c r="D199" s="101"/>
      <c r="E199" s="101"/>
      <c r="F199" s="101"/>
      <c r="G199" s="101"/>
      <c r="H199" s="101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01"/>
      <c r="B200" s="101"/>
      <c r="C200" s="101"/>
      <c r="D200" s="101"/>
      <c r="E200" s="101"/>
      <c r="F200" s="101"/>
      <c r="G200" s="101"/>
      <c r="H200" s="101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01"/>
      <c r="B201" s="101"/>
      <c r="C201" s="101"/>
      <c r="D201" s="101"/>
      <c r="E201" s="101"/>
      <c r="F201" s="101"/>
      <c r="G201" s="101"/>
      <c r="H201" s="101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01"/>
      <c r="B202" s="101"/>
      <c r="C202" s="101"/>
      <c r="D202" s="101"/>
      <c r="E202" s="101"/>
      <c r="F202" s="101"/>
      <c r="G202" s="101"/>
      <c r="H202" s="101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01"/>
      <c r="B203" s="101"/>
      <c r="C203" s="101"/>
      <c r="D203" s="101"/>
      <c r="E203" s="101"/>
      <c r="F203" s="101"/>
      <c r="G203" s="101"/>
      <c r="H203" s="101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01"/>
      <c r="B204" s="101"/>
      <c r="C204" s="101"/>
      <c r="D204" s="101"/>
      <c r="E204" s="101"/>
      <c r="F204" s="101"/>
      <c r="G204" s="101"/>
      <c r="H204" s="101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01"/>
      <c r="B205" s="101"/>
      <c r="C205" s="101"/>
      <c r="D205" s="101"/>
      <c r="E205" s="101"/>
      <c r="F205" s="101"/>
      <c r="G205" s="101"/>
      <c r="H205" s="101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01"/>
      <c r="B206" s="101"/>
      <c r="C206" s="101"/>
      <c r="D206" s="101"/>
      <c r="E206" s="101"/>
      <c r="F206" s="101"/>
      <c r="G206" s="101"/>
      <c r="H206" s="101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01"/>
      <c r="B207" s="101"/>
      <c r="C207" s="101"/>
      <c r="D207" s="101"/>
      <c r="E207" s="101"/>
      <c r="F207" s="101"/>
      <c r="G207" s="101"/>
      <c r="H207" s="101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01"/>
      <c r="B208" s="101"/>
      <c r="C208" s="101"/>
      <c r="D208" s="101"/>
      <c r="E208" s="101"/>
      <c r="F208" s="101"/>
      <c r="G208" s="101"/>
      <c r="H208" s="101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01"/>
      <c r="B209" s="101"/>
      <c r="C209" s="101"/>
      <c r="D209" s="101"/>
      <c r="E209" s="101"/>
      <c r="F209" s="101"/>
      <c r="G209" s="101"/>
      <c r="H209" s="101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01"/>
      <c r="B210" s="101"/>
      <c r="C210" s="101"/>
      <c r="D210" s="101"/>
      <c r="E210" s="101"/>
      <c r="F210" s="101"/>
      <c r="G210" s="101"/>
      <c r="H210" s="101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01"/>
      <c r="B211" s="101"/>
      <c r="C211" s="101"/>
      <c r="D211" s="101"/>
      <c r="E211" s="101"/>
      <c r="F211" s="101"/>
      <c r="G211" s="101"/>
      <c r="H211" s="101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01"/>
      <c r="B212" s="101"/>
      <c r="C212" s="101"/>
      <c r="D212" s="101"/>
      <c r="E212" s="101"/>
      <c r="F212" s="101"/>
      <c r="G212" s="101"/>
      <c r="H212" s="101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01"/>
      <c r="B213" s="101"/>
      <c r="C213" s="101"/>
      <c r="D213" s="101"/>
      <c r="E213" s="101"/>
      <c r="F213" s="101"/>
      <c r="G213" s="101"/>
      <c r="H213" s="101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01"/>
      <c r="B214" s="101"/>
      <c r="C214" s="101"/>
      <c r="D214" s="101"/>
      <c r="E214" s="101"/>
      <c r="F214" s="101"/>
      <c r="G214" s="101"/>
      <c r="H214" s="101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01"/>
      <c r="B215" s="101"/>
      <c r="C215" s="101"/>
      <c r="D215" s="101"/>
      <c r="E215" s="101"/>
      <c r="F215" s="101"/>
      <c r="G215" s="101"/>
      <c r="H215" s="101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01"/>
      <c r="B216" s="101"/>
      <c r="C216" s="101"/>
      <c r="D216" s="101"/>
      <c r="E216" s="101"/>
      <c r="F216" s="101"/>
      <c r="G216" s="101"/>
      <c r="H216" s="101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01"/>
      <c r="B217" s="101"/>
      <c r="C217" s="101"/>
      <c r="D217" s="101"/>
      <c r="E217" s="101"/>
      <c r="F217" s="101"/>
      <c r="G217" s="101"/>
      <c r="H217" s="101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01"/>
      <c r="B218" s="101"/>
      <c r="C218" s="101"/>
      <c r="D218" s="101"/>
      <c r="E218" s="101"/>
      <c r="F218" s="101"/>
      <c r="G218" s="101"/>
      <c r="H218" s="101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01"/>
      <c r="B219" s="101"/>
      <c r="C219" s="101"/>
      <c r="D219" s="101"/>
      <c r="E219" s="101"/>
      <c r="F219" s="101"/>
      <c r="G219" s="101"/>
      <c r="H219" s="101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4">
    <mergeCell ref="A1:A3"/>
    <mergeCell ref="C1:F1"/>
    <mergeCell ref="G1:H1"/>
    <mergeCell ref="G2:H2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1.4.2</vt:lpstr>
      <vt:lpstr>รายละเอียด 1.4.2</vt:lpstr>
      <vt:lpstr>รายละเอียด 1.4.2 (เพิ่ม)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2022-06-20T08:18:20Z</dcterms:created>
  <dcterms:modified xsi:type="dcterms:W3CDTF">2022-06-20T08:18:30Z</dcterms:modified>
</cp:coreProperties>
</file>