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H45" i="1"/>
  <c r="E45" i="1"/>
  <c r="D45" i="1"/>
  <c r="B45" i="1"/>
  <c r="A45" i="1"/>
  <c r="H44" i="1"/>
  <c r="E44" i="1"/>
  <c r="D44" i="1"/>
  <c r="B44" i="1"/>
  <c r="A44" i="1"/>
  <c r="H43" i="1"/>
  <c r="E43" i="1"/>
  <c r="D43" i="1"/>
  <c r="B43" i="1"/>
  <c r="A43" i="1"/>
  <c r="H42" i="1"/>
  <c r="E42" i="1"/>
  <c r="D42" i="1"/>
  <c r="B42" i="1"/>
  <c r="A42" i="1"/>
  <c r="H41" i="1"/>
  <c r="E41" i="1"/>
  <c r="D41" i="1"/>
  <c r="B41" i="1"/>
  <c r="A41" i="1"/>
  <c r="H40" i="1"/>
  <c r="E40" i="1"/>
  <c r="D40" i="1"/>
  <c r="B40" i="1"/>
  <c r="A40" i="1"/>
  <c r="H39" i="1"/>
  <c r="E39" i="1"/>
  <c r="D39" i="1"/>
  <c r="B39" i="1"/>
  <c r="A39" i="1"/>
  <c r="H38" i="1"/>
  <c r="E38" i="1"/>
  <c r="D38" i="1"/>
  <c r="B38" i="1"/>
  <c r="A38" i="1"/>
  <c r="H37" i="1"/>
  <c r="E37" i="1"/>
  <c r="D37" i="1"/>
  <c r="B37" i="1"/>
  <c r="A37" i="1"/>
  <c r="H36" i="1"/>
  <c r="E36" i="1"/>
  <c r="D36" i="1"/>
  <c r="B36" i="1"/>
  <c r="A36" i="1"/>
  <c r="H35" i="1"/>
  <c r="E35" i="1"/>
  <c r="D35" i="1"/>
  <c r="B35" i="1"/>
  <c r="A35" i="1"/>
  <c r="H34" i="1"/>
  <c r="E34" i="1"/>
  <c r="D34" i="1"/>
  <c r="B34" i="1"/>
  <c r="A34" i="1"/>
  <c r="H33" i="1"/>
  <c r="E33" i="1"/>
  <c r="D33" i="1"/>
  <c r="B33" i="1"/>
  <c r="A33" i="1"/>
  <c r="H32" i="1"/>
  <c r="E32" i="1"/>
  <c r="D32" i="1"/>
  <c r="B32" i="1"/>
  <c r="A32" i="1"/>
  <c r="H31" i="1"/>
  <c r="E31" i="1"/>
  <c r="D31" i="1"/>
  <c r="B31" i="1"/>
  <c r="A31" i="1"/>
  <c r="D30" i="1"/>
  <c r="C30" i="1"/>
  <c r="B30" i="1"/>
  <c r="A30" i="1"/>
  <c r="I29" i="1"/>
  <c r="H29" i="1"/>
  <c r="E29" i="1"/>
  <c r="D29" i="1"/>
  <c r="C29" i="1"/>
  <c r="B29" i="1"/>
  <c r="A29" i="1"/>
  <c r="K24" i="1"/>
  <c r="I21" i="1"/>
  <c r="I46" i="1" s="1"/>
  <c r="H21" i="1"/>
  <c r="H46" i="1" s="1"/>
  <c r="G21" i="1"/>
  <c r="F21" i="1"/>
  <c r="E21" i="1"/>
  <c r="E46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I42" i="1" l="1"/>
  <c r="J17" i="1"/>
  <c r="K17" i="1" s="1"/>
  <c r="I35" i="1"/>
  <c r="J10" i="1"/>
  <c r="K10" i="1" s="1"/>
  <c r="J18" i="1"/>
  <c r="K18" i="1" s="1"/>
  <c r="I43" i="1"/>
  <c r="I44" i="1"/>
  <c r="J19" i="1"/>
  <c r="K19" i="1" s="1"/>
  <c r="J12" i="1"/>
  <c r="K12" i="1" s="1"/>
  <c r="I37" i="1"/>
  <c r="J20" i="1"/>
  <c r="K20" i="1" s="1"/>
  <c r="I45" i="1"/>
  <c r="J7" i="1"/>
  <c r="K7" i="1" s="1"/>
  <c r="I32" i="1"/>
  <c r="I38" i="1"/>
  <c r="J13" i="1"/>
  <c r="K13" i="1" s="1"/>
  <c r="I31" i="1"/>
  <c r="J6" i="1"/>
  <c r="K6" i="1" s="1"/>
  <c r="I39" i="1"/>
  <c r="J14" i="1"/>
  <c r="K14" i="1" s="1"/>
  <c r="J15" i="1"/>
  <c r="K15" i="1" s="1"/>
  <c r="I40" i="1"/>
  <c r="J8" i="1"/>
  <c r="K8" i="1" s="1"/>
  <c r="I33" i="1"/>
  <c r="J16" i="1"/>
  <c r="K16" i="1" s="1"/>
  <c r="I41" i="1"/>
  <c r="I34" i="1"/>
  <c r="J9" i="1"/>
  <c r="K9" i="1" s="1"/>
  <c r="I36" i="1"/>
  <c r="J11" i="1"/>
  <c r="K11" i="1" s="1"/>
  <c r="J21" i="1"/>
  <c r="K21" i="1" s="1"/>
</calcChain>
</file>

<file path=xl/sharedStrings.xml><?xml version="1.0" encoding="utf-8"?>
<sst xmlns="http://schemas.openxmlformats.org/spreadsheetml/2006/main" count="408" uniqueCount="288">
  <si>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</si>
  <si>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</si>
  <si>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</si>
  <si>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</si>
  <si>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</si>
  <si>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</si>
  <si>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</si>
  <si>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</si>
  <si>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</si>
  <si>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</si>
  <si>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</si>
  <si>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</si>
  <si>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</si>
  <si>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</si>
  <si>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</si>
  <si>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</si>
  <si>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</si>
  <si>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</si>
  <si>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</si>
  <si>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</si>
  <si>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</si>
  <si>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</si>
  <si>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</si>
  <si>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</si>
  <si>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</si>
  <si>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</si>
  <si>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</si>
  <si>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</si>
  <si>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10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</si>
  <si>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</si>
  <si>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</si>
  <si>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</si>
  <si>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</si>
  <si>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</si>
  <si>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</si>
  <si>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4 หลักสูตร</t>
  </si>
  <si>
    <t>4) คณะวิทยาการจัดการ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</si>
  <si>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</si>
  <si>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</si>
  <si>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</si>
  <si>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ได้รับการรับทราบหลักสูตรจาก อว.จำนวน 9 หลักสูตร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</si>
  <si>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</si>
  <si>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</si>
  <si>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</si>
  <si>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ได้รับการรับทราบหลักสูตรจาก อว.จำนวน 1 หลักสูตร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</si>
  <si>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</si>
  <si>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</si>
  <si>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</si>
  <si>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</si>
  <si>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</si>
  <si>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14) วิทยาลัยการจัดการอุตสาหกรรมบริการ</t>
  </si>
  <si>
    <t>ได้รับการรับทราบหลักสูตรจาก อว.จำนวน 3 หลักสูตร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</si>
  <si>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</si>
  <si>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</si>
  <si>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รวมได้รับทราบหลักสูตรจาก อว. 82 หลักสูตร</t>
  </si>
  <si>
    <t>ข้อมูล ณ วันที่ 6 พฤษภาคม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</si>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</sst>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00000"/>
    <numFmt numFmtId="191" formatCode="_(* #,##0.00000_);_(* \(#,##0.00000\);_(* &quot;-&quot;??_);_(@_)"/>
  </numFmts>
  <fonts count="20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horizontal="left"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87" fontId="8" fillId="3" borderId="8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8" fillId="3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8" fontId="9" fillId="0" borderId="15" xfId="0" applyNumberFormat="1" applyFont="1" applyBorder="1" applyAlignment="1">
      <alignment horizontal="center" vertical="top" wrapText="1"/>
    </xf>
    <xf numFmtId="2" fontId="8" fillId="4" borderId="14" xfId="0" applyNumberFormat="1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 vertical="top" wrapText="1"/>
    </xf>
    <xf numFmtId="189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7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12" fillId="4" borderId="0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/>
    </xf>
    <xf numFmtId="188" fontId="11" fillId="3" borderId="14" xfId="0" applyNumberFormat="1" applyFont="1" applyFill="1" applyBorder="1" applyAlignment="1">
      <alignment horizontal="center" vertical="top" wrapText="1"/>
    </xf>
    <xf numFmtId="1" fontId="8" fillId="3" borderId="14" xfId="0" applyNumberFormat="1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9" fontId="8" fillId="3" borderId="14" xfId="0" applyNumberFormat="1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189" fontId="5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89" fontId="5" fillId="4" borderId="1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19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top"/>
    </xf>
    <xf numFmtId="190" fontId="5" fillId="0" borderId="14" xfId="0" applyNumberFormat="1" applyFont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top"/>
    </xf>
    <xf numFmtId="0" fontId="5" fillId="10" borderId="14" xfId="0" applyFont="1" applyFill="1" applyBorder="1" applyAlignment="1">
      <alignment vertical="top"/>
    </xf>
    <xf numFmtId="0" fontId="4" fillId="10" borderId="14" xfId="0" applyFont="1" applyFill="1" applyBorder="1" applyAlignment="1">
      <alignment wrapText="1"/>
    </xf>
    <xf numFmtId="0" fontId="17" fillId="10" borderId="14" xfId="0" applyFont="1" applyFill="1" applyBorder="1" applyAlignment="1">
      <alignment horizontal="left" vertical="top"/>
    </xf>
    <xf numFmtId="0" fontId="5" fillId="10" borderId="14" xfId="0" applyFont="1" applyFill="1" applyBorder="1" applyAlignment="1">
      <alignment horizontal="left" vertical="top"/>
    </xf>
    <xf numFmtId="1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wrapText="1"/>
    </xf>
    <xf numFmtId="1" fontId="5" fillId="0" borderId="14" xfId="0" applyNumberFormat="1" applyFont="1" applyBorder="1" applyAlignment="1">
      <alignment horizontal="center" vertical="center" wrapText="1"/>
    </xf>
    <xf numFmtId="19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85" zoomScaleNormal="85" workbookViewId="0">
      <pane xSplit="3" ySplit="5" topLeftCell="D18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5" width="21.375" style="8" customWidth="1"/>
    <col min="6" max="6" width="18.375" style="8" customWidth="1"/>
    <col min="7" max="7" width="16.75" style="8" customWidth="1"/>
    <col min="8" max="8" width="27.625" style="8" customWidth="1"/>
    <col min="9" max="9" width="17.375" style="8" customWidth="1"/>
    <col min="10" max="10" width="15.5" style="8" customWidth="1"/>
    <col min="11" max="11" width="18.5" style="8" customWidth="1"/>
    <col min="12" max="12" width="28.375" style="8" customWidth="1"/>
    <col min="13" max="13" width="48" style="8" customWidth="1"/>
    <col min="14" max="30" width="9" style="8" customWidth="1"/>
    <col min="31" max="16384" width="12.625" style="8"/>
  </cols>
  <sheetData>
    <row r="1" spans="1:30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4" t="s">
        <v>5</v>
      </c>
      <c r="K2" s="15"/>
      <c r="L2" s="16"/>
      <c r="M2" s="1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19"/>
      <c r="J3" s="19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52.5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19"/>
      <c r="G4" s="20"/>
      <c r="H4" s="25" t="s">
        <v>15</v>
      </c>
      <c r="I4" s="26" t="s">
        <v>16</v>
      </c>
      <c r="J4" s="25" t="s">
        <v>17</v>
      </c>
      <c r="K4" s="25" t="s">
        <v>18</v>
      </c>
      <c r="L4" s="27" t="s">
        <v>19</v>
      </c>
      <c r="M4" s="27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2.5" customHeight="1" x14ac:dyDescent="0.4">
      <c r="A5" s="28"/>
      <c r="B5" s="29"/>
      <c r="C5" s="30"/>
      <c r="D5" s="28"/>
      <c r="E5" s="31" t="s">
        <v>21</v>
      </c>
      <c r="F5" s="31" t="s">
        <v>22</v>
      </c>
      <c r="G5" s="31" t="s">
        <v>23</v>
      </c>
      <c r="H5" s="28"/>
      <c r="I5" s="28"/>
      <c r="J5" s="28"/>
      <c r="K5" s="28"/>
      <c r="L5" s="28"/>
      <c r="M5" s="2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 x14ac:dyDescent="0.55000000000000004">
      <c r="A6" s="32">
        <v>1</v>
      </c>
      <c r="B6" s="33" t="s">
        <v>24</v>
      </c>
      <c r="C6" s="20"/>
      <c r="D6" s="34">
        <v>50</v>
      </c>
      <c r="E6" s="35">
        <v>4</v>
      </c>
      <c r="F6" s="35">
        <v>0</v>
      </c>
      <c r="G6" s="35">
        <f t="shared" ref="G6:G21" si="0">SUM(E6:F6)</f>
        <v>4</v>
      </c>
      <c r="H6" s="36">
        <v>8</v>
      </c>
      <c r="I6" s="37">
        <f t="shared" ref="I6:I20" si="1">IFERROR(ROUND((G6/H6)*100,2),0)</f>
        <v>50</v>
      </c>
      <c r="J6" s="38">
        <f t="shared" ref="J6:J21" si="2"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9" t="str">
        <f t="shared" ref="K6:K21" si="3">IF(J6=5,"ü","û")</f>
        <v>ü</v>
      </c>
      <c r="L6" s="40">
        <v>50</v>
      </c>
      <c r="M6" s="41" t="s">
        <v>25</v>
      </c>
      <c r="N6" s="7"/>
      <c r="O6" s="7" t="s">
        <v>26</v>
      </c>
      <c r="P6" s="7"/>
      <c r="Q6" s="7"/>
      <c r="R6" s="7"/>
      <c r="S6" s="42">
        <v>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3.25" customHeight="1" x14ac:dyDescent="0.55000000000000004">
      <c r="A7" s="32">
        <v>2</v>
      </c>
      <c r="B7" s="33" t="s">
        <v>27</v>
      </c>
      <c r="C7" s="20"/>
      <c r="D7" s="34">
        <v>50</v>
      </c>
      <c r="E7" s="35">
        <v>5.5</v>
      </c>
      <c r="F7" s="35">
        <v>0</v>
      </c>
      <c r="G7" s="35">
        <f t="shared" si="0"/>
        <v>5.5</v>
      </c>
      <c r="H7" s="36">
        <v>11</v>
      </c>
      <c r="I7" s="37">
        <f t="shared" si="1"/>
        <v>50</v>
      </c>
      <c r="J7" s="38">
        <f t="shared" si="2"/>
        <v>5</v>
      </c>
      <c r="K7" s="39" t="str">
        <f t="shared" si="3"/>
        <v>ü</v>
      </c>
      <c r="L7" s="37">
        <v>40.909999999999997</v>
      </c>
      <c r="M7" s="41" t="s">
        <v>28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 x14ac:dyDescent="0.55000000000000004">
      <c r="A8" s="32">
        <v>3</v>
      </c>
      <c r="B8" s="33" t="s">
        <v>34</v>
      </c>
      <c r="C8" s="20"/>
      <c r="D8" s="34">
        <v>50</v>
      </c>
      <c r="E8" s="35">
        <v>2</v>
      </c>
      <c r="F8" s="35">
        <v>0</v>
      </c>
      <c r="G8" s="35">
        <f t="shared" si="0"/>
        <v>2</v>
      </c>
      <c r="H8" s="36">
        <v>7</v>
      </c>
      <c r="I8" s="37">
        <f t="shared" si="1"/>
        <v>28.57</v>
      </c>
      <c r="J8" s="38">
        <f t="shared" si="2"/>
        <v>1</v>
      </c>
      <c r="K8" s="39" t="str">
        <f t="shared" si="3"/>
        <v>û</v>
      </c>
      <c r="L8" s="37">
        <v>7.14</v>
      </c>
      <c r="M8" s="41" t="s">
        <v>35</v>
      </c>
      <c r="N8" s="7"/>
      <c r="O8" s="44">
        <v>30</v>
      </c>
      <c r="P8" s="44">
        <v>35</v>
      </c>
      <c r="Q8" s="44">
        <v>40</v>
      </c>
      <c r="R8" s="44">
        <v>45</v>
      </c>
      <c r="S8" s="44">
        <v>50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" x14ac:dyDescent="0.55000000000000004">
      <c r="A9" s="32">
        <v>4</v>
      </c>
      <c r="B9" s="45" t="s">
        <v>36</v>
      </c>
      <c r="C9" s="20"/>
      <c r="D9" s="34">
        <v>50</v>
      </c>
      <c r="E9" s="35">
        <v>2</v>
      </c>
      <c r="F9" s="35">
        <v>0</v>
      </c>
      <c r="G9" s="35">
        <f t="shared" si="0"/>
        <v>2</v>
      </c>
      <c r="H9" s="36">
        <v>4</v>
      </c>
      <c r="I9" s="37">
        <f t="shared" si="1"/>
        <v>50</v>
      </c>
      <c r="J9" s="38">
        <f t="shared" si="2"/>
        <v>5</v>
      </c>
      <c r="K9" s="39" t="str">
        <f t="shared" si="3"/>
        <v>ü</v>
      </c>
      <c r="L9" s="37">
        <v>37.5</v>
      </c>
      <c r="M9" s="41" t="s">
        <v>35</v>
      </c>
      <c r="N9" s="7"/>
      <c r="O9" s="7"/>
      <c r="P9" s="7"/>
      <c r="Q9" s="7"/>
      <c r="R9" s="7"/>
      <c r="S9" s="42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 customHeight="1" x14ac:dyDescent="0.55000000000000004">
      <c r="A10" s="32">
        <v>5</v>
      </c>
      <c r="B10" s="45" t="s">
        <v>37</v>
      </c>
      <c r="C10" s="20"/>
      <c r="D10" s="34">
        <v>50</v>
      </c>
      <c r="E10" s="35">
        <v>3.5</v>
      </c>
      <c r="F10" s="35">
        <v>0</v>
      </c>
      <c r="G10" s="35">
        <f t="shared" si="0"/>
        <v>3.5</v>
      </c>
      <c r="H10" s="36">
        <v>8</v>
      </c>
      <c r="I10" s="37">
        <f t="shared" si="1"/>
        <v>43.75</v>
      </c>
      <c r="J10" s="38">
        <f t="shared" si="2"/>
        <v>3.75</v>
      </c>
      <c r="K10" s="39" t="str">
        <f t="shared" si="3"/>
        <v>û</v>
      </c>
      <c r="L10" s="37">
        <v>43.75</v>
      </c>
      <c r="M10" s="41" t="s">
        <v>38</v>
      </c>
      <c r="N10" s="7"/>
      <c r="O10" s="7"/>
      <c r="P10" s="7"/>
      <c r="Q10" s="7"/>
      <c r="R10" s="7"/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 customHeight="1" x14ac:dyDescent="0.55000000000000004">
      <c r="A11" s="32">
        <v>6</v>
      </c>
      <c r="B11" s="45" t="s">
        <v>39</v>
      </c>
      <c r="C11" s="20"/>
      <c r="D11" s="34">
        <v>50</v>
      </c>
      <c r="E11" s="35">
        <v>4.5</v>
      </c>
      <c r="F11" s="35">
        <v>0</v>
      </c>
      <c r="G11" s="35">
        <f t="shared" si="0"/>
        <v>4.5</v>
      </c>
      <c r="H11" s="36">
        <v>9</v>
      </c>
      <c r="I11" s="37">
        <f t="shared" si="1"/>
        <v>50</v>
      </c>
      <c r="J11" s="38">
        <f t="shared" si="2"/>
        <v>5</v>
      </c>
      <c r="K11" s="39" t="str">
        <f t="shared" si="3"/>
        <v>ü</v>
      </c>
      <c r="L11" s="37">
        <v>50</v>
      </c>
      <c r="M11" s="41" t="s">
        <v>40</v>
      </c>
      <c r="N11" s="7"/>
      <c r="O11" s="7"/>
      <c r="P11" s="7"/>
      <c r="Q11" s="7"/>
      <c r="R11" s="7"/>
      <c r="S11" s="4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 x14ac:dyDescent="0.55000000000000004">
      <c r="A12" s="32">
        <v>7</v>
      </c>
      <c r="B12" s="33" t="s">
        <v>41</v>
      </c>
      <c r="C12" s="20"/>
      <c r="D12" s="34">
        <v>50</v>
      </c>
      <c r="E12" s="35">
        <v>4</v>
      </c>
      <c r="F12" s="35">
        <v>0</v>
      </c>
      <c r="G12" s="35">
        <f t="shared" si="0"/>
        <v>4</v>
      </c>
      <c r="H12" s="36">
        <v>19</v>
      </c>
      <c r="I12" s="37">
        <f t="shared" si="1"/>
        <v>21.05</v>
      </c>
      <c r="J12" s="38">
        <f t="shared" si="2"/>
        <v>1</v>
      </c>
      <c r="K12" s="39" t="str">
        <f t="shared" si="3"/>
        <v>û</v>
      </c>
      <c r="L12" s="37">
        <v>13.16</v>
      </c>
      <c r="M12" s="41" t="s">
        <v>25</v>
      </c>
      <c r="N12" s="7"/>
      <c r="O12" s="7"/>
      <c r="P12" s="7"/>
      <c r="Q12" s="7"/>
      <c r="R12" s="7"/>
      <c r="S12" s="4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 customHeight="1" x14ac:dyDescent="0.55000000000000004">
      <c r="A13" s="32">
        <v>8</v>
      </c>
      <c r="B13" s="46" t="s">
        <v>42</v>
      </c>
      <c r="C13" s="20"/>
      <c r="D13" s="34">
        <v>50</v>
      </c>
      <c r="E13" s="35">
        <v>5</v>
      </c>
      <c r="F13" s="35">
        <v>0</v>
      </c>
      <c r="G13" s="35">
        <f t="shared" si="0"/>
        <v>5</v>
      </c>
      <c r="H13" s="36">
        <v>15</v>
      </c>
      <c r="I13" s="37">
        <f t="shared" si="1"/>
        <v>33.33</v>
      </c>
      <c r="J13" s="38">
        <f t="shared" si="2"/>
        <v>1.6659999999999997</v>
      </c>
      <c r="K13" s="39" t="str">
        <f t="shared" si="3"/>
        <v>û</v>
      </c>
      <c r="L13" s="37">
        <v>33.33</v>
      </c>
      <c r="M13" s="41" t="s">
        <v>28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 customHeight="1" x14ac:dyDescent="0.55000000000000004">
      <c r="A14" s="32">
        <v>9</v>
      </c>
      <c r="B14" s="47" t="s">
        <v>43</v>
      </c>
      <c r="C14" s="20"/>
      <c r="D14" s="34">
        <v>50</v>
      </c>
      <c r="E14" s="35">
        <v>0.5</v>
      </c>
      <c r="F14" s="35">
        <v>0</v>
      </c>
      <c r="G14" s="35">
        <f t="shared" si="0"/>
        <v>0.5</v>
      </c>
      <c r="H14" s="48">
        <v>1</v>
      </c>
      <c r="I14" s="37">
        <f t="shared" si="1"/>
        <v>50</v>
      </c>
      <c r="J14" s="38">
        <f t="shared" si="2"/>
        <v>5</v>
      </c>
      <c r="K14" s="39" t="str">
        <f t="shared" si="3"/>
        <v>ü</v>
      </c>
      <c r="L14" s="37">
        <v>50</v>
      </c>
      <c r="M14" s="41" t="s">
        <v>44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 customHeight="1" x14ac:dyDescent="0.55000000000000004">
      <c r="A15" s="32">
        <v>10</v>
      </c>
      <c r="B15" s="46" t="s">
        <v>45</v>
      </c>
      <c r="C15" s="20"/>
      <c r="D15" s="34">
        <v>50</v>
      </c>
      <c r="E15" s="35">
        <v>4</v>
      </c>
      <c r="F15" s="35">
        <v>0</v>
      </c>
      <c r="G15" s="35">
        <f t="shared" si="0"/>
        <v>4</v>
      </c>
      <c r="H15" s="36">
        <v>8</v>
      </c>
      <c r="I15" s="37">
        <f t="shared" si="1"/>
        <v>50</v>
      </c>
      <c r="J15" s="38">
        <f t="shared" si="2"/>
        <v>5</v>
      </c>
      <c r="K15" s="39" t="str">
        <f t="shared" si="3"/>
        <v>ü</v>
      </c>
      <c r="L15" s="37">
        <v>43.75</v>
      </c>
      <c r="M15" s="41" t="s">
        <v>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3.25" customHeight="1" x14ac:dyDescent="0.55000000000000004">
      <c r="A16" s="32">
        <v>11</v>
      </c>
      <c r="B16" s="46" t="s">
        <v>46</v>
      </c>
      <c r="C16" s="20"/>
      <c r="D16" s="34">
        <v>50</v>
      </c>
      <c r="E16" s="35">
        <v>2</v>
      </c>
      <c r="F16" s="35">
        <v>0</v>
      </c>
      <c r="G16" s="35">
        <f t="shared" si="0"/>
        <v>2</v>
      </c>
      <c r="H16" s="36">
        <v>7</v>
      </c>
      <c r="I16" s="37">
        <f t="shared" si="1"/>
        <v>28.57</v>
      </c>
      <c r="J16" s="38">
        <f t="shared" si="2"/>
        <v>1</v>
      </c>
      <c r="K16" s="39" t="str">
        <f t="shared" si="3"/>
        <v>û</v>
      </c>
      <c r="L16" s="37">
        <v>21.43</v>
      </c>
      <c r="M16" s="41" t="s">
        <v>35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 customHeight="1" x14ac:dyDescent="0.55000000000000004">
      <c r="A17" s="32">
        <v>12</v>
      </c>
      <c r="B17" s="33" t="s">
        <v>47</v>
      </c>
      <c r="C17" s="20"/>
      <c r="D17" s="34">
        <v>50</v>
      </c>
      <c r="E17" s="49">
        <v>0</v>
      </c>
      <c r="F17" s="35">
        <v>0</v>
      </c>
      <c r="G17" s="35">
        <f t="shared" si="0"/>
        <v>0</v>
      </c>
      <c r="H17" s="50">
        <v>2</v>
      </c>
      <c r="I17" s="37">
        <f t="shared" si="1"/>
        <v>0</v>
      </c>
      <c r="J17" s="38">
        <f t="shared" si="2"/>
        <v>0</v>
      </c>
      <c r="K17" s="39" t="str">
        <f t="shared" si="3"/>
        <v>û</v>
      </c>
      <c r="L17" s="37">
        <v>0</v>
      </c>
      <c r="M17" s="41" t="s">
        <v>48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3.25" customHeight="1" x14ac:dyDescent="0.55000000000000004">
      <c r="A18" s="32">
        <v>13</v>
      </c>
      <c r="B18" s="46" t="s">
        <v>49</v>
      </c>
      <c r="C18" s="20"/>
      <c r="D18" s="34">
        <v>50</v>
      </c>
      <c r="E18" s="49">
        <v>3</v>
      </c>
      <c r="F18" s="35">
        <v>0</v>
      </c>
      <c r="G18" s="35">
        <f t="shared" si="0"/>
        <v>3</v>
      </c>
      <c r="H18" s="50">
        <v>7</v>
      </c>
      <c r="I18" s="37">
        <f t="shared" si="1"/>
        <v>42.86</v>
      </c>
      <c r="J18" s="38">
        <f t="shared" si="2"/>
        <v>3.5720000000000001</v>
      </c>
      <c r="K18" s="39" t="str">
        <f t="shared" si="3"/>
        <v>û</v>
      </c>
      <c r="L18" s="37">
        <v>28.57</v>
      </c>
      <c r="M18" s="41" t="s">
        <v>35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3.25" customHeight="1" x14ac:dyDescent="0.55000000000000004">
      <c r="A19" s="32">
        <v>14</v>
      </c>
      <c r="B19" s="46" t="s">
        <v>50</v>
      </c>
      <c r="C19" s="20"/>
      <c r="D19" s="34">
        <v>50</v>
      </c>
      <c r="E19" s="49">
        <v>2</v>
      </c>
      <c r="F19" s="35">
        <v>0</v>
      </c>
      <c r="G19" s="35">
        <f t="shared" si="0"/>
        <v>2</v>
      </c>
      <c r="H19" s="50">
        <v>8</v>
      </c>
      <c r="I19" s="37">
        <f t="shared" si="1"/>
        <v>25</v>
      </c>
      <c r="J19" s="38">
        <f t="shared" si="2"/>
        <v>1</v>
      </c>
      <c r="K19" s="39" t="str">
        <f t="shared" si="3"/>
        <v>û</v>
      </c>
      <c r="L19" s="37">
        <v>18.75</v>
      </c>
      <c r="M19" s="41" t="s">
        <v>51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3.25" customHeight="1" x14ac:dyDescent="0.55000000000000004">
      <c r="A20" s="32">
        <v>15</v>
      </c>
      <c r="B20" s="46" t="s">
        <v>52</v>
      </c>
      <c r="C20" s="20"/>
      <c r="D20" s="34">
        <v>50</v>
      </c>
      <c r="E20" s="49">
        <v>1</v>
      </c>
      <c r="F20" s="35">
        <v>0</v>
      </c>
      <c r="G20" s="35">
        <f t="shared" si="0"/>
        <v>1</v>
      </c>
      <c r="H20" s="50">
        <v>3</v>
      </c>
      <c r="I20" s="37">
        <f t="shared" si="1"/>
        <v>33.33</v>
      </c>
      <c r="J20" s="38">
        <f t="shared" si="2"/>
        <v>1.6659999999999997</v>
      </c>
      <c r="K20" s="39" t="str">
        <f t="shared" si="3"/>
        <v>û</v>
      </c>
      <c r="L20" s="40">
        <v>33.33</v>
      </c>
      <c r="M20" s="41" t="s">
        <v>53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23.25" customHeight="1" x14ac:dyDescent="0.55000000000000004">
      <c r="A21" s="52" t="s">
        <v>23</v>
      </c>
      <c r="B21" s="19"/>
      <c r="C21" s="20"/>
      <c r="D21" s="53">
        <v>50</v>
      </c>
      <c r="E21" s="54">
        <f t="shared" ref="E21:F21" si="4">SUM(E6:E20)</f>
        <v>43</v>
      </c>
      <c r="F21" s="54">
        <f t="shared" si="4"/>
        <v>0</v>
      </c>
      <c r="G21" s="54">
        <f t="shared" si="0"/>
        <v>43</v>
      </c>
      <c r="H21" s="54">
        <f>SUM(H6:H20)</f>
        <v>117</v>
      </c>
      <c r="I21" s="55">
        <f>IFERROR(ROUND((E21/H21)*100,2),0)</f>
        <v>36.75</v>
      </c>
      <c r="J21" s="56">
        <f t="shared" si="2"/>
        <v>2.35</v>
      </c>
      <c r="K21" s="57" t="str">
        <f t="shared" si="3"/>
        <v>û</v>
      </c>
      <c r="L21" s="58"/>
      <c r="M21" s="58" t="s">
        <v>54</v>
      </c>
      <c r="N21" s="51" t="s">
        <v>55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23.25" customHeight="1" x14ac:dyDescent="0.55000000000000004">
      <c r="A22" s="59"/>
      <c r="B22" s="60"/>
      <c r="C22" s="60"/>
      <c r="D22" s="60"/>
      <c r="E22" s="60"/>
      <c r="F22" s="60"/>
      <c r="G22" s="60"/>
      <c r="H22" s="61"/>
      <c r="I22" s="62"/>
      <c r="J22" s="63"/>
      <c r="K22" s="6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3" customHeight="1" x14ac:dyDescent="0.4">
      <c r="A23" s="65" t="s">
        <v>56</v>
      </c>
      <c r="B23" s="5"/>
      <c r="C23" s="66" t="s">
        <v>57</v>
      </c>
      <c r="D23" s="2"/>
      <c r="E23" s="2"/>
      <c r="F23" s="2"/>
      <c r="G23" s="2"/>
      <c r="H23" s="5"/>
      <c r="I23" s="67" t="s">
        <v>2</v>
      </c>
      <c r="J23" s="67" t="s">
        <v>58</v>
      </c>
      <c r="K23" s="67" t="s">
        <v>18</v>
      </c>
      <c r="L23" s="68" t="s">
        <v>19</v>
      </c>
      <c r="M23" s="69" t="s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3" customHeight="1" x14ac:dyDescent="0.4">
      <c r="A24" s="29"/>
      <c r="B24" s="30"/>
      <c r="C24" s="29"/>
      <c r="D24" s="10"/>
      <c r="E24" s="10"/>
      <c r="F24" s="10"/>
      <c r="G24" s="10"/>
      <c r="H24" s="30"/>
      <c r="I24" s="70">
        <v>2</v>
      </c>
      <c r="J24" s="71">
        <v>2</v>
      </c>
      <c r="K24" s="72" t="str">
        <f>IF(J24=5,"ü","û")</f>
        <v>û</v>
      </c>
      <c r="L24" s="70">
        <v>2</v>
      </c>
      <c r="M24" s="73" t="s">
        <v>59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 customHeight="1" x14ac:dyDescent="0.4">
      <c r="A25" s="59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" customHeight="1" x14ac:dyDescent="0.4">
      <c r="A26" s="59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" customHeight="1" x14ac:dyDescent="0.4">
      <c r="A27" s="59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" customHeight="1" x14ac:dyDescent="0.4">
      <c r="A28" s="59"/>
      <c r="B28" s="7"/>
      <c r="C28" s="7"/>
      <c r="D28" s="7"/>
      <c r="E28" s="7"/>
      <c r="F28" s="7"/>
      <c r="G28" s="7"/>
      <c r="H28" s="7"/>
      <c r="I28" s="7"/>
      <c r="J28" s="7"/>
      <c r="K28" s="7"/>
      <c r="L28" s="74"/>
      <c r="M28" s="7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" customHeight="1" x14ac:dyDescent="0.4">
      <c r="A29" s="59" t="str">
        <f t="shared" ref="A29:E44" si="5">A4</f>
        <v>ลำดับ</v>
      </c>
      <c r="B29" s="7" t="str">
        <f t="shared" si="5"/>
        <v>หน่วยงาน</v>
      </c>
      <c r="C29" s="7">
        <f t="shared" si="5"/>
        <v>0</v>
      </c>
      <c r="D29" s="7" t="str">
        <f t="shared" si="5"/>
        <v>เป้าหมาย</v>
      </c>
      <c r="E29" s="75" t="str">
        <f t="shared" si="5"/>
        <v>ผลรวมถ่วงน้ำหนักของหลักสูตรที่ผ่านการตรวจรับรองมาตรฐาน</v>
      </c>
      <c r="F29" s="7"/>
      <c r="G29" s="7"/>
      <c r="H29" s="7" t="str">
        <f t="shared" ref="H29:I29" si="6">H4</f>
        <v>จำนวนหลักสูตรทั้งหมด</v>
      </c>
      <c r="I29" s="7" t="str">
        <f t="shared" si="6"/>
        <v>คิดเป็นร้อยละ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 customHeight="1" x14ac:dyDescent="0.4">
      <c r="A30" s="59">
        <f t="shared" si="5"/>
        <v>0</v>
      </c>
      <c r="B30" s="7">
        <f t="shared" si="5"/>
        <v>0</v>
      </c>
      <c r="C30" s="7">
        <f t="shared" si="5"/>
        <v>0</v>
      </c>
      <c r="D30" s="7">
        <f t="shared" si="5"/>
        <v>0</v>
      </c>
      <c r="E30" s="76" t="s">
        <v>60</v>
      </c>
      <c r="F30" s="76"/>
      <c r="G30" s="76"/>
      <c r="H30" s="7" t="s">
        <v>15</v>
      </c>
      <c r="I30" s="7" t="s">
        <v>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4" customHeight="1" x14ac:dyDescent="0.4">
      <c r="A31" s="59">
        <f t="shared" si="5"/>
        <v>1</v>
      </c>
      <c r="B31" s="7" t="str">
        <f t="shared" si="5"/>
        <v>1) คณะครุศาสตร์</v>
      </c>
      <c r="C31" s="7" t="s">
        <v>61</v>
      </c>
      <c r="D31" s="42">
        <f t="shared" si="5"/>
        <v>50</v>
      </c>
      <c r="E31" s="42">
        <f t="shared" si="5"/>
        <v>4</v>
      </c>
      <c r="F31" s="7"/>
      <c r="G31" s="7"/>
      <c r="H31" s="7">
        <f t="shared" ref="H31:I46" si="7">H6</f>
        <v>8</v>
      </c>
      <c r="I31" s="42">
        <f t="shared" si="7"/>
        <v>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x14ac:dyDescent="0.4">
      <c r="A32" s="59">
        <f t="shared" si="5"/>
        <v>2</v>
      </c>
      <c r="B32" s="7" t="str">
        <f t="shared" si="5"/>
        <v>2) คณะวิทยาศาสตร์และเทคโนโลยี</v>
      </c>
      <c r="C32" s="7" t="s">
        <v>62</v>
      </c>
      <c r="D32" s="42">
        <f t="shared" si="5"/>
        <v>50</v>
      </c>
      <c r="E32" s="42">
        <f t="shared" si="5"/>
        <v>5.5</v>
      </c>
      <c r="F32" s="7"/>
      <c r="G32" s="7"/>
      <c r="H32" s="7">
        <f t="shared" si="7"/>
        <v>11</v>
      </c>
      <c r="I32" s="42">
        <f t="shared" si="7"/>
        <v>50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" customHeight="1" x14ac:dyDescent="0.4">
      <c r="A33" s="59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63</v>
      </c>
      <c r="D33" s="42">
        <f t="shared" si="5"/>
        <v>50</v>
      </c>
      <c r="E33" s="42">
        <f t="shared" si="5"/>
        <v>2</v>
      </c>
      <c r="F33" s="7"/>
      <c r="G33" s="7"/>
      <c r="H33" s="7">
        <f t="shared" si="7"/>
        <v>7</v>
      </c>
      <c r="I33" s="42">
        <f t="shared" si="7"/>
        <v>28.57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4">
      <c r="A34" s="59">
        <f t="shared" si="5"/>
        <v>4</v>
      </c>
      <c r="B34" s="7" t="str">
        <f t="shared" si="5"/>
        <v>4) คณะวิทยาการจัดการ</v>
      </c>
      <c r="C34" s="7" t="s">
        <v>64</v>
      </c>
      <c r="D34" s="42">
        <f t="shared" si="5"/>
        <v>50</v>
      </c>
      <c r="E34" s="42">
        <f t="shared" si="5"/>
        <v>2</v>
      </c>
      <c r="F34" s="7"/>
      <c r="G34" s="7"/>
      <c r="H34" s="7">
        <f t="shared" si="7"/>
        <v>4</v>
      </c>
      <c r="I34" s="42">
        <f t="shared" si="7"/>
        <v>50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" customHeight="1" x14ac:dyDescent="0.4">
      <c r="A35" s="59">
        <f t="shared" si="5"/>
        <v>5</v>
      </c>
      <c r="B35" s="7" t="str">
        <f t="shared" si="5"/>
        <v>5) คณะเทคโนโลยีอุตสาหกรรม</v>
      </c>
      <c r="C35" s="7" t="s">
        <v>65</v>
      </c>
      <c r="D35" s="42">
        <f t="shared" si="5"/>
        <v>50</v>
      </c>
      <c r="E35" s="42">
        <f t="shared" si="5"/>
        <v>3.5</v>
      </c>
      <c r="F35" s="7"/>
      <c r="G35" s="7"/>
      <c r="H35" s="7">
        <f t="shared" si="7"/>
        <v>8</v>
      </c>
      <c r="I35" s="42">
        <f t="shared" si="7"/>
        <v>43.75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" customHeight="1" x14ac:dyDescent="0.4">
      <c r="A36" s="59">
        <f t="shared" si="5"/>
        <v>6</v>
      </c>
      <c r="B36" s="7" t="str">
        <f t="shared" si="5"/>
        <v>6) คณะศิลปกรรมศาสตร์</v>
      </c>
      <c r="C36" s="7" t="s">
        <v>66</v>
      </c>
      <c r="D36" s="42">
        <f t="shared" si="5"/>
        <v>50</v>
      </c>
      <c r="E36" s="42">
        <f t="shared" si="5"/>
        <v>4.5</v>
      </c>
      <c r="F36" s="7"/>
      <c r="G36" s="7"/>
      <c r="H36" s="7">
        <f t="shared" si="7"/>
        <v>9</v>
      </c>
      <c r="I36" s="42">
        <f t="shared" si="7"/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" customHeight="1" x14ac:dyDescent="0.4">
      <c r="A37" s="59">
        <f t="shared" si="5"/>
        <v>7</v>
      </c>
      <c r="B37" s="7" t="str">
        <f t="shared" si="5"/>
        <v>7)  บัณฑิตวิทยาลัย</v>
      </c>
      <c r="C37" s="7" t="s">
        <v>67</v>
      </c>
      <c r="D37" s="42">
        <f t="shared" si="5"/>
        <v>50</v>
      </c>
      <c r="E37" s="42">
        <f t="shared" si="5"/>
        <v>4</v>
      </c>
      <c r="F37" s="7"/>
      <c r="G37" s="7"/>
      <c r="H37" s="7">
        <f t="shared" si="7"/>
        <v>19</v>
      </c>
      <c r="I37" s="42">
        <f t="shared" si="7"/>
        <v>21.05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" customHeight="1" x14ac:dyDescent="0.4">
      <c r="A38" s="59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68</v>
      </c>
      <c r="D38" s="42">
        <f t="shared" si="5"/>
        <v>50</v>
      </c>
      <c r="E38" s="42">
        <f t="shared" si="5"/>
        <v>5</v>
      </c>
      <c r="F38" s="7"/>
      <c r="G38" s="7"/>
      <c r="H38" s="7">
        <f t="shared" si="7"/>
        <v>15</v>
      </c>
      <c r="I38" s="42">
        <f t="shared" si="7"/>
        <v>33.33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" customHeight="1" x14ac:dyDescent="0.4">
      <c r="A39" s="59">
        <f t="shared" si="5"/>
        <v>9</v>
      </c>
      <c r="B39" s="7" t="str">
        <f t="shared" si="5"/>
        <v>9) วิทยาลัยพยาบาลและสุขภาพ</v>
      </c>
      <c r="C39" s="7" t="s">
        <v>69</v>
      </c>
      <c r="D39" s="42">
        <f t="shared" si="5"/>
        <v>50</v>
      </c>
      <c r="E39" s="42">
        <f t="shared" si="5"/>
        <v>0.5</v>
      </c>
      <c r="F39" s="7"/>
      <c r="G39" s="7"/>
      <c r="H39" s="7">
        <f t="shared" si="7"/>
        <v>1</v>
      </c>
      <c r="I39" s="42">
        <f t="shared" si="7"/>
        <v>50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4" customHeight="1" x14ac:dyDescent="0.4">
      <c r="A40" s="59">
        <f t="shared" si="5"/>
        <v>10</v>
      </c>
      <c r="B40" s="7" t="str">
        <f t="shared" si="5"/>
        <v>10) วิทยาลัยสหเวชศาสตร์</v>
      </c>
      <c r="C40" s="7" t="s">
        <v>70</v>
      </c>
      <c r="D40" s="42">
        <f t="shared" si="5"/>
        <v>50</v>
      </c>
      <c r="E40" s="42">
        <f t="shared" si="5"/>
        <v>4</v>
      </c>
      <c r="F40" s="7"/>
      <c r="G40" s="7"/>
      <c r="H40" s="7">
        <f t="shared" si="7"/>
        <v>8</v>
      </c>
      <c r="I40" s="42">
        <f t="shared" si="7"/>
        <v>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4" customHeight="1" x14ac:dyDescent="0.4">
      <c r="A41" s="59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71</v>
      </c>
      <c r="D41" s="42">
        <f t="shared" si="5"/>
        <v>50</v>
      </c>
      <c r="E41" s="42">
        <f t="shared" si="5"/>
        <v>2</v>
      </c>
      <c r="F41" s="7"/>
      <c r="G41" s="7"/>
      <c r="H41" s="7">
        <f t="shared" si="7"/>
        <v>7</v>
      </c>
      <c r="I41" s="42">
        <f t="shared" si="7"/>
        <v>28.57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4" customHeight="1" x14ac:dyDescent="0.4">
      <c r="A42" s="59">
        <f t="shared" si="5"/>
        <v>12</v>
      </c>
      <c r="B42" s="7" t="str">
        <f t="shared" si="5"/>
        <v>12) วิทยาลัยสถาปัตยกรรมศาสตร์</v>
      </c>
      <c r="C42" s="7" t="s">
        <v>72</v>
      </c>
      <c r="D42" s="42">
        <f t="shared" si="5"/>
        <v>50</v>
      </c>
      <c r="E42" s="42">
        <f t="shared" si="5"/>
        <v>0</v>
      </c>
      <c r="F42" s="7"/>
      <c r="G42" s="7"/>
      <c r="H42" s="7">
        <f t="shared" si="7"/>
        <v>2</v>
      </c>
      <c r="I42" s="42">
        <f t="shared" si="7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4" customHeight="1" x14ac:dyDescent="0.4">
      <c r="A43" s="59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73</v>
      </c>
      <c r="D43" s="42">
        <f t="shared" si="5"/>
        <v>50</v>
      </c>
      <c r="E43" s="42">
        <f t="shared" si="5"/>
        <v>3</v>
      </c>
      <c r="F43" s="7"/>
      <c r="G43" s="7"/>
      <c r="H43" s="7">
        <f t="shared" si="7"/>
        <v>7</v>
      </c>
      <c r="I43" s="42">
        <f t="shared" si="7"/>
        <v>42.86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4" customHeight="1" x14ac:dyDescent="0.4">
      <c r="A44" s="59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74</v>
      </c>
      <c r="D44" s="42">
        <f t="shared" si="5"/>
        <v>50</v>
      </c>
      <c r="E44" s="42">
        <f t="shared" si="5"/>
        <v>2</v>
      </c>
      <c r="F44" s="7"/>
      <c r="G44" s="7"/>
      <c r="H44" s="7">
        <f t="shared" si="7"/>
        <v>8</v>
      </c>
      <c r="I44" s="42">
        <f t="shared" si="7"/>
        <v>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4" customHeight="1" x14ac:dyDescent="0.4">
      <c r="A45" s="59">
        <f t="shared" ref="A45:B46" si="8">A20</f>
        <v>15</v>
      </c>
      <c r="B45" s="7" t="str">
        <f t="shared" si="8"/>
        <v>15) วิทยาลัยนิเทศศาสตร์</v>
      </c>
      <c r="C45" s="7" t="s">
        <v>75</v>
      </c>
      <c r="D45" s="42">
        <f t="shared" ref="D45:E46" si="9">D20</f>
        <v>50</v>
      </c>
      <c r="E45" s="42">
        <f t="shared" si="9"/>
        <v>1</v>
      </c>
      <c r="F45" s="7"/>
      <c r="G45" s="7"/>
      <c r="H45" s="7">
        <f t="shared" si="7"/>
        <v>3</v>
      </c>
      <c r="I45" s="42">
        <f t="shared" si="7"/>
        <v>33.33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4" customHeight="1" x14ac:dyDescent="0.4">
      <c r="A46" s="59" t="str">
        <f t="shared" si="8"/>
        <v>รวม</v>
      </c>
      <c r="B46" s="7">
        <f t="shared" si="8"/>
        <v>0</v>
      </c>
      <c r="C46" s="7" t="s">
        <v>76</v>
      </c>
      <c r="D46" s="42">
        <f t="shared" si="9"/>
        <v>50</v>
      </c>
      <c r="E46" s="77">
        <f t="shared" si="9"/>
        <v>43</v>
      </c>
      <c r="F46" s="7"/>
      <c r="G46" s="7"/>
      <c r="H46" s="77">
        <f t="shared" si="7"/>
        <v>117</v>
      </c>
      <c r="I46" s="42">
        <f t="shared" si="7"/>
        <v>36.75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" customHeight="1" x14ac:dyDescent="0.4">
      <c r="A47" s="5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4" customHeight="1" x14ac:dyDescent="0.4">
      <c r="A48" s="5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4" customHeight="1" x14ac:dyDescent="0.4">
      <c r="A49" s="5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4" customHeight="1" x14ac:dyDescent="0.4">
      <c r="A50" s="5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4" customHeight="1" x14ac:dyDescent="0.4">
      <c r="A51" s="5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4" customHeight="1" x14ac:dyDescent="0.4">
      <c r="A52" s="5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4" customHeight="1" x14ac:dyDescent="0.4">
      <c r="A53" s="5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4" customHeight="1" x14ac:dyDescent="0.4">
      <c r="A54" s="5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4" customHeight="1" x14ac:dyDescent="0.4">
      <c r="A55" s="5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customHeight="1" x14ac:dyDescent="0.4">
      <c r="A56" s="5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customHeight="1" x14ac:dyDescent="0.4">
      <c r="A57" s="5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4" customHeight="1" x14ac:dyDescent="0.4">
      <c r="A58" s="5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4" customHeight="1" x14ac:dyDescent="0.4">
      <c r="A59" s="5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4" customHeight="1" x14ac:dyDescent="0.4">
      <c r="A60" s="5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4" customHeight="1" x14ac:dyDescent="0.4">
      <c r="A61" s="5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4" customHeight="1" x14ac:dyDescent="0.4">
      <c r="A62" s="5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customHeight="1" x14ac:dyDescent="0.4">
      <c r="A63" s="5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4" customHeight="1" x14ac:dyDescent="0.4">
      <c r="A64" s="5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4" customHeight="1" x14ac:dyDescent="0.4">
      <c r="A65" s="5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4" customHeight="1" x14ac:dyDescent="0.4">
      <c r="A66" s="5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4" customHeight="1" x14ac:dyDescent="0.4">
      <c r="A67" s="5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4" customHeight="1" x14ac:dyDescent="0.4">
      <c r="A68" s="5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4" customHeight="1" x14ac:dyDescent="0.4">
      <c r="A69" s="5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4" customHeight="1" x14ac:dyDescent="0.4">
      <c r="A70" s="5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4">
      <c r="A71" s="5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4" customHeight="1" x14ac:dyDescent="0.4">
      <c r="A72" s="5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4" customHeight="1" x14ac:dyDescent="0.4">
      <c r="A73" s="5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4" customHeight="1" x14ac:dyDescent="0.4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4" customHeight="1" x14ac:dyDescent="0.4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4" customHeight="1" x14ac:dyDescent="0.4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4" customHeight="1" x14ac:dyDescent="0.4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4" customHeight="1" x14ac:dyDescent="0.4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4" customHeight="1" x14ac:dyDescent="0.4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4" customHeight="1" x14ac:dyDescent="0.4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4" customHeight="1" x14ac:dyDescent="0.4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" customHeight="1" x14ac:dyDescent="0.4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4" customHeight="1" x14ac:dyDescent="0.4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4" customHeight="1" x14ac:dyDescent="0.4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4" customHeight="1" x14ac:dyDescent="0.4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4" customHeight="1" x14ac:dyDescent="0.4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4" customHeight="1" x14ac:dyDescent="0.4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4" customHeight="1" x14ac:dyDescent="0.4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4" customHeight="1" x14ac:dyDescent="0.4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4" customHeight="1" x14ac:dyDescent="0.4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4" customHeight="1" x14ac:dyDescent="0.4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4" customHeight="1" x14ac:dyDescent="0.4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4" customHeight="1" x14ac:dyDescent="0.4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4" customHeight="1" x14ac:dyDescent="0.4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4" customHeight="1" x14ac:dyDescent="0.4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4" customHeight="1" x14ac:dyDescent="0.4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4" customHeight="1" x14ac:dyDescent="0.4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4" customHeight="1" x14ac:dyDescent="0.4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4" customHeight="1" x14ac:dyDescent="0.4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4" customHeight="1" x14ac:dyDescent="0.4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4" customHeight="1" x14ac:dyDescent="0.4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4" customHeight="1" x14ac:dyDescent="0.4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4" customHeight="1" x14ac:dyDescent="0.4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4" customHeight="1" x14ac:dyDescent="0.4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4" customHeight="1" x14ac:dyDescent="0.4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4" customHeight="1" x14ac:dyDescent="0.4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4" customHeight="1" x14ac:dyDescent="0.4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4" customHeight="1" x14ac:dyDescent="0.4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4" customHeight="1" x14ac:dyDescent="0.4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4" customHeight="1" x14ac:dyDescent="0.4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4" customHeight="1" x14ac:dyDescent="0.4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4" customHeight="1" x14ac:dyDescent="0.4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4" customHeight="1" x14ac:dyDescent="0.4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4" customHeight="1" x14ac:dyDescent="0.4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4" customHeight="1" x14ac:dyDescent="0.4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4" customHeight="1" x14ac:dyDescent="0.4">
      <c r="A116" s="5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" customHeight="1" x14ac:dyDescent="0.4">
      <c r="A117" s="5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4" customHeight="1" x14ac:dyDescent="0.4">
      <c r="A118" s="5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4" customHeight="1" x14ac:dyDescent="0.4">
      <c r="A119" s="5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4" customHeight="1" x14ac:dyDescent="0.4">
      <c r="A120" s="5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4" customHeight="1" x14ac:dyDescent="0.4">
      <c r="A121" s="5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4" customHeight="1" x14ac:dyDescent="0.4">
      <c r="A122" s="5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4" customHeight="1" x14ac:dyDescent="0.4">
      <c r="A123" s="5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4" customHeight="1" x14ac:dyDescent="0.4">
      <c r="A124" s="5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4" customHeight="1" x14ac:dyDescent="0.4">
      <c r="A125" s="5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4" customHeight="1" x14ac:dyDescent="0.4">
      <c r="A126" s="5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4" customHeight="1" x14ac:dyDescent="0.4">
      <c r="A127" s="5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4" customHeight="1" x14ac:dyDescent="0.4">
      <c r="A128" s="5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4" customHeight="1" x14ac:dyDescent="0.4">
      <c r="A129" s="5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 x14ac:dyDescent="0.4">
      <c r="A130" s="5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4" customHeight="1" x14ac:dyDescent="0.4">
      <c r="A131" s="5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4" customHeight="1" x14ac:dyDescent="0.4">
      <c r="A132" s="5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4" customHeight="1" x14ac:dyDescent="0.4">
      <c r="A133" s="5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4" customHeight="1" x14ac:dyDescent="0.4">
      <c r="A134" s="5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4" customHeight="1" x14ac:dyDescent="0.4">
      <c r="A135" s="5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4" customHeight="1" x14ac:dyDescent="0.4">
      <c r="A136" s="5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4" customHeight="1" x14ac:dyDescent="0.4">
      <c r="A137" s="5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4" customHeight="1" x14ac:dyDescent="0.4">
      <c r="A138" s="5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4" customHeight="1" x14ac:dyDescent="0.4">
      <c r="A139" s="5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8"/>
      <c r="M139" s="7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4" customHeight="1" x14ac:dyDescent="0.4">
      <c r="A140" s="5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8"/>
      <c r="M140" s="7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4" customHeight="1" x14ac:dyDescent="0.4">
      <c r="A141" s="6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4" customHeight="1" x14ac:dyDescent="0.4">
      <c r="A142" s="6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4" customHeight="1" x14ac:dyDescent="0.4">
      <c r="A143" s="6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24" customHeight="1" x14ac:dyDescent="0.4">
      <c r="A144" s="6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24" customHeight="1" x14ac:dyDescent="0.4">
      <c r="A145" s="6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24" customHeight="1" x14ac:dyDescent="0.4">
      <c r="A146" s="6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24" customHeight="1" x14ac:dyDescent="0.4">
      <c r="A147" s="6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24" customHeight="1" x14ac:dyDescent="0.4">
      <c r="A148" s="6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24" customHeight="1" x14ac:dyDescent="0.4">
      <c r="A149" s="6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24" customHeight="1" x14ac:dyDescent="0.4">
      <c r="A150" s="6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24" customHeight="1" x14ac:dyDescent="0.4">
      <c r="A151" s="6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24" customHeight="1" x14ac:dyDescent="0.4">
      <c r="A152" s="6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24" customHeight="1" x14ac:dyDescent="0.4">
      <c r="A153" s="6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24" customHeight="1" x14ac:dyDescent="0.4">
      <c r="A154" s="6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24" customHeight="1" x14ac:dyDescent="0.4">
      <c r="A155" s="6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24" customHeight="1" x14ac:dyDescent="0.4">
      <c r="A156" s="6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24" customHeight="1" x14ac:dyDescent="0.4">
      <c r="A157" s="6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24" customHeight="1" x14ac:dyDescent="0.4">
      <c r="A158" s="6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24" customHeight="1" x14ac:dyDescent="0.4">
      <c r="A159" s="6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24" customHeight="1" x14ac:dyDescent="0.4">
      <c r="A160" s="6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24" customHeight="1" x14ac:dyDescent="0.4">
      <c r="A161" s="6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24" customHeight="1" x14ac:dyDescent="0.4">
      <c r="A162" s="6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24" customHeight="1" x14ac:dyDescent="0.4">
      <c r="A163" s="6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24" customHeight="1" x14ac:dyDescent="0.4">
      <c r="A164" s="6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24" customHeight="1" x14ac:dyDescent="0.4">
      <c r="A165" s="6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24" customHeight="1" x14ac:dyDescent="0.4">
      <c r="A166" s="6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24" customHeight="1" x14ac:dyDescent="0.4">
      <c r="A167" s="6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24" customHeight="1" x14ac:dyDescent="0.4">
      <c r="A168" s="6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24" customHeight="1" x14ac:dyDescent="0.4">
      <c r="A169" s="6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24" customHeight="1" x14ac:dyDescent="0.4">
      <c r="A170" s="6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24" customHeight="1" x14ac:dyDescent="0.4">
      <c r="A171" s="6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24" customHeight="1" x14ac:dyDescent="0.4">
      <c r="A172" s="6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24" customHeight="1" x14ac:dyDescent="0.4">
      <c r="A173" s="6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24" customHeight="1" x14ac:dyDescent="0.4">
      <c r="A174" s="6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24" customHeight="1" x14ac:dyDescent="0.4">
      <c r="A175" s="6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24" customHeight="1" x14ac:dyDescent="0.4">
      <c r="A176" s="6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24" customHeight="1" x14ac:dyDescent="0.4">
      <c r="A177" s="6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24" customHeight="1" x14ac:dyDescent="0.4">
      <c r="A178" s="6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24" customHeight="1" x14ac:dyDescent="0.4">
      <c r="A179" s="6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24" customHeight="1" x14ac:dyDescent="0.4">
      <c r="A180" s="6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24" customHeight="1" x14ac:dyDescent="0.4">
      <c r="A181" s="6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24" customHeight="1" x14ac:dyDescent="0.4">
      <c r="A182" s="6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24" customHeight="1" x14ac:dyDescent="0.4">
      <c r="A183" s="6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24" customHeight="1" x14ac:dyDescent="0.4">
      <c r="A184" s="6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24" customHeight="1" x14ac:dyDescent="0.4">
      <c r="A185" s="6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24" customHeight="1" x14ac:dyDescent="0.4">
      <c r="A186" s="6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24" customHeight="1" x14ac:dyDescent="0.4">
      <c r="A187" s="6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24" customHeight="1" x14ac:dyDescent="0.4">
      <c r="A188" s="6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24" customHeight="1" x14ac:dyDescent="0.4">
      <c r="A189" s="6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24" customHeight="1" x14ac:dyDescent="0.4">
      <c r="A190" s="6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24" customHeight="1" x14ac:dyDescent="0.4">
      <c r="A191" s="6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24" customHeight="1" x14ac:dyDescent="0.4">
      <c r="A192" s="6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24" customHeight="1" x14ac:dyDescent="0.4">
      <c r="A193" s="6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24" customHeight="1" x14ac:dyDescent="0.4">
      <c r="A194" s="6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24" customHeight="1" x14ac:dyDescent="0.4">
      <c r="A195" s="6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24" customHeight="1" x14ac:dyDescent="0.4">
      <c r="A196" s="6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24" customHeight="1" x14ac:dyDescent="0.4">
      <c r="A197" s="6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24" customHeight="1" x14ac:dyDescent="0.4">
      <c r="A198" s="6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24" customHeight="1" x14ac:dyDescent="0.4">
      <c r="A199" s="6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24" customHeight="1" x14ac:dyDescent="0.4">
      <c r="A200" s="6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24" customHeight="1" x14ac:dyDescent="0.4">
      <c r="A201" s="6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24" customHeight="1" x14ac:dyDescent="0.4">
      <c r="A202" s="6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24" customHeight="1" x14ac:dyDescent="0.4">
      <c r="A203" s="6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24" customHeight="1" x14ac:dyDescent="0.4">
      <c r="A204" s="6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24" customHeight="1" x14ac:dyDescent="0.4">
      <c r="A205" s="6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24" customHeight="1" x14ac:dyDescent="0.4">
      <c r="A206" s="6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24" customHeight="1" x14ac:dyDescent="0.4">
      <c r="A207" s="6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24" customHeight="1" x14ac:dyDescent="0.4">
      <c r="A208" s="6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24" customHeight="1" x14ac:dyDescent="0.4">
      <c r="A209" s="6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24" customHeight="1" x14ac:dyDescent="0.4">
      <c r="A210" s="6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24" customHeight="1" x14ac:dyDescent="0.4">
      <c r="A211" s="6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24" customHeight="1" x14ac:dyDescent="0.4">
      <c r="A212" s="6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24" customHeight="1" x14ac:dyDescent="0.4">
      <c r="A213" s="6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24" customHeight="1" x14ac:dyDescent="0.4">
      <c r="A214" s="6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24" customHeight="1" x14ac:dyDescent="0.4">
      <c r="A215" s="6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24" customHeight="1" x14ac:dyDescent="0.4">
      <c r="A216" s="6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24" customHeight="1" x14ac:dyDescent="0.4">
      <c r="A217" s="6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24" customHeight="1" x14ac:dyDescent="0.4">
      <c r="A218" s="6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24" customHeight="1" x14ac:dyDescent="0.4">
      <c r="A219" s="6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24" customHeight="1" x14ac:dyDescent="0.4">
      <c r="A220" s="6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24" customHeight="1" x14ac:dyDescent="0.4">
      <c r="A221" s="6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24" customHeight="1" x14ac:dyDescent="0.4">
      <c r="A222" s="6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24" customHeight="1" x14ac:dyDescent="0.4">
      <c r="A223" s="6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24" customHeight="1" x14ac:dyDescent="0.4">
      <c r="A224" s="6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24" customHeight="1" x14ac:dyDescent="0.4">
      <c r="A225" s="6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24" customHeight="1" x14ac:dyDescent="0.4">
      <c r="A226" s="6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24" customHeight="1" x14ac:dyDescent="0.4">
      <c r="A227" s="6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24" customHeight="1" x14ac:dyDescent="0.4">
      <c r="A228" s="6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24" customHeight="1" x14ac:dyDescent="0.4">
      <c r="A229" s="6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24" customHeight="1" x14ac:dyDescent="0.4">
      <c r="A230" s="6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24" customHeight="1" x14ac:dyDescent="0.4">
      <c r="A231" s="6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24" customHeight="1" x14ac:dyDescent="0.4">
      <c r="A232" s="6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24" customHeight="1" x14ac:dyDescent="0.4">
      <c r="A233" s="6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24" customHeight="1" x14ac:dyDescent="0.4">
      <c r="A234" s="6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24" customHeight="1" x14ac:dyDescent="0.4">
      <c r="A235" s="6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24" customHeight="1" x14ac:dyDescent="0.4">
      <c r="A236" s="6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24" customHeight="1" x14ac:dyDescent="0.4">
      <c r="A237" s="6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24" customHeight="1" x14ac:dyDescent="0.4">
      <c r="A238" s="6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24" customHeight="1" x14ac:dyDescent="0.4">
      <c r="A239" s="6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24" customHeight="1" x14ac:dyDescent="0.4">
      <c r="A240" s="6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24" customHeight="1" x14ac:dyDescent="0.4">
      <c r="A241" s="6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24" customHeight="1" x14ac:dyDescent="0.4">
      <c r="A242" s="6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24" customHeight="1" x14ac:dyDescent="0.4">
      <c r="A243" s="6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24" customHeight="1" x14ac:dyDescent="0.4">
      <c r="A244" s="6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24" customHeight="1" x14ac:dyDescent="0.4">
      <c r="A245" s="6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24" customHeight="1" x14ac:dyDescent="0.4">
      <c r="A246" s="6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34">
    <mergeCell ref="B20:C20"/>
    <mergeCell ref="A21:C21"/>
    <mergeCell ref="A23:B24"/>
    <mergeCell ref="C23:H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120" activePane="bottomLeft" state="frozen"/>
      <selection activeCell="J25" sqref="J25"/>
      <selection pane="bottomLeft" activeCell="J25" sqref="J2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52.875" style="8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79"/>
      <c r="B1" s="80" t="s">
        <v>77</v>
      </c>
      <c r="C1" s="81" t="s">
        <v>1</v>
      </c>
      <c r="D1" s="2"/>
      <c r="E1" s="2"/>
      <c r="F1" s="82" t="s">
        <v>2</v>
      </c>
      <c r="G1" s="8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4"/>
      <c r="B2" s="85" t="s">
        <v>3</v>
      </c>
      <c r="C2" s="86" t="s">
        <v>4</v>
      </c>
      <c r="D2" s="87"/>
      <c r="E2" s="87"/>
      <c r="F2" s="88" t="s">
        <v>5</v>
      </c>
      <c r="G2" s="8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4"/>
      <c r="B3" s="90"/>
      <c r="C3" s="91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2" t="s">
        <v>11</v>
      </c>
      <c r="B4" s="93" t="s">
        <v>78</v>
      </c>
      <c r="C4" s="93" t="s">
        <v>79</v>
      </c>
      <c r="D4" s="94" t="s">
        <v>80</v>
      </c>
      <c r="E4" s="20"/>
      <c r="F4" s="93" t="s">
        <v>81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28"/>
      <c r="B5" s="28"/>
      <c r="C5" s="28"/>
      <c r="D5" s="95" t="s">
        <v>82</v>
      </c>
      <c r="E5" s="95" t="s">
        <v>83</v>
      </c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6" t="s">
        <v>84</v>
      </c>
      <c r="B6" s="19"/>
      <c r="C6" s="19"/>
      <c r="D6" s="19"/>
      <c r="E6" s="19"/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7">
        <v>1</v>
      </c>
      <c r="B7" s="98" t="s">
        <v>85</v>
      </c>
      <c r="C7" s="99" t="s">
        <v>86</v>
      </c>
      <c r="D7" s="100" t="s">
        <v>87</v>
      </c>
      <c r="E7" s="101"/>
      <c r="F7" s="10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7">
        <v>2</v>
      </c>
      <c r="B8" s="98" t="s">
        <v>88</v>
      </c>
      <c r="C8" s="99" t="s">
        <v>89</v>
      </c>
      <c r="D8" s="100" t="s">
        <v>87</v>
      </c>
      <c r="E8" s="101"/>
      <c r="F8" s="10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" customHeight="1" x14ac:dyDescent="0.4">
      <c r="A9" s="97">
        <v>3</v>
      </c>
      <c r="B9" s="98" t="s">
        <v>90</v>
      </c>
      <c r="C9" s="99" t="s">
        <v>91</v>
      </c>
      <c r="D9" s="100" t="s">
        <v>87</v>
      </c>
      <c r="E9" s="101"/>
      <c r="F9" s="10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7">
        <v>4</v>
      </c>
      <c r="B10" s="98" t="s">
        <v>92</v>
      </c>
      <c r="C10" s="99" t="s">
        <v>93</v>
      </c>
      <c r="D10" s="100" t="s">
        <v>87</v>
      </c>
      <c r="E10" s="101"/>
      <c r="F10" s="10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7">
        <v>5</v>
      </c>
      <c r="B11" s="98" t="s">
        <v>94</v>
      </c>
      <c r="C11" s="99" t="s">
        <v>95</v>
      </c>
      <c r="D11" s="100" t="s">
        <v>87</v>
      </c>
      <c r="E11" s="101"/>
      <c r="F11" s="10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7">
        <v>6</v>
      </c>
      <c r="B12" s="98" t="s">
        <v>96</v>
      </c>
      <c r="C12" s="99" t="s">
        <v>97</v>
      </c>
      <c r="D12" s="100" t="s">
        <v>87</v>
      </c>
      <c r="E12" s="101"/>
      <c r="F12" s="10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7">
        <v>7</v>
      </c>
      <c r="B13" s="98" t="s">
        <v>98</v>
      </c>
      <c r="C13" s="99" t="s">
        <v>99</v>
      </c>
      <c r="D13" s="100" t="s">
        <v>87</v>
      </c>
      <c r="E13" s="101"/>
      <c r="F13" s="10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7">
        <v>8</v>
      </c>
      <c r="B14" s="98" t="s">
        <v>100</v>
      </c>
      <c r="C14" s="102" t="s">
        <v>101</v>
      </c>
      <c r="D14" s="100" t="s">
        <v>87</v>
      </c>
      <c r="E14" s="101"/>
      <c r="F14" s="10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6" t="s">
        <v>102</v>
      </c>
      <c r="B15" s="19"/>
      <c r="C15" s="19"/>
      <c r="D15" s="19"/>
      <c r="E15" s="19"/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1">
        <v>1</v>
      </c>
      <c r="B16" s="103" t="s">
        <v>103</v>
      </c>
      <c r="C16" s="99" t="s">
        <v>104</v>
      </c>
      <c r="D16" s="100" t="s">
        <v>87</v>
      </c>
      <c r="E16" s="101"/>
      <c r="F16" s="10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1">
        <v>2</v>
      </c>
      <c r="B17" s="104">
        <v>25491661101988</v>
      </c>
      <c r="C17" s="99" t="s">
        <v>105</v>
      </c>
      <c r="D17" s="100" t="s">
        <v>87</v>
      </c>
      <c r="E17" s="101"/>
      <c r="F17" s="10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1">
        <v>3</v>
      </c>
      <c r="B18" s="105" t="s">
        <v>106</v>
      </c>
      <c r="C18" s="99" t="s">
        <v>107</v>
      </c>
      <c r="D18" s="100" t="s">
        <v>87</v>
      </c>
      <c r="E18" s="101"/>
      <c r="F18" s="10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1">
        <v>4</v>
      </c>
      <c r="B19" s="105" t="s">
        <v>108</v>
      </c>
      <c r="C19" s="99" t="s">
        <v>109</v>
      </c>
      <c r="D19" s="100" t="s">
        <v>87</v>
      </c>
      <c r="E19" s="101"/>
      <c r="F19" s="10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1">
        <v>5</v>
      </c>
      <c r="B20" s="105" t="s">
        <v>110</v>
      </c>
      <c r="C20" s="99" t="s">
        <v>111</v>
      </c>
      <c r="D20" s="100" t="s">
        <v>87</v>
      </c>
      <c r="E20" s="101"/>
      <c r="F20" s="10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1">
        <v>6</v>
      </c>
      <c r="B21" s="105" t="s">
        <v>112</v>
      </c>
      <c r="C21" s="99" t="s">
        <v>113</v>
      </c>
      <c r="D21" s="100" t="s">
        <v>87</v>
      </c>
      <c r="E21" s="101"/>
      <c r="F21" s="10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1">
        <v>7</v>
      </c>
      <c r="B22" s="105" t="s">
        <v>114</v>
      </c>
      <c r="C22" s="99" t="s">
        <v>115</v>
      </c>
      <c r="D22" s="100" t="s">
        <v>87</v>
      </c>
      <c r="E22" s="101"/>
      <c r="F22" s="10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1">
        <v>8</v>
      </c>
      <c r="B23" s="105" t="s">
        <v>116</v>
      </c>
      <c r="C23" s="99" t="s">
        <v>117</v>
      </c>
      <c r="D23" s="100" t="s">
        <v>87</v>
      </c>
      <c r="E23" s="101"/>
      <c r="F23" s="10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1">
        <v>9</v>
      </c>
      <c r="B24" s="105" t="s">
        <v>118</v>
      </c>
      <c r="C24" s="99" t="s">
        <v>119</v>
      </c>
      <c r="D24" s="100" t="s">
        <v>87</v>
      </c>
      <c r="E24" s="101"/>
      <c r="F24" s="10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01">
        <v>10</v>
      </c>
      <c r="B25" s="106">
        <v>25541661105448</v>
      </c>
      <c r="C25" s="102" t="s">
        <v>120</v>
      </c>
      <c r="D25" s="100" t="s">
        <v>87</v>
      </c>
      <c r="E25" s="101"/>
      <c r="F25" s="10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1">
        <v>11</v>
      </c>
      <c r="B26" s="98" t="s">
        <v>121</v>
      </c>
      <c r="C26" s="99" t="s">
        <v>122</v>
      </c>
      <c r="D26" s="100" t="s">
        <v>87</v>
      </c>
      <c r="E26" s="101"/>
      <c r="F26" s="10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6" t="s">
        <v>123</v>
      </c>
      <c r="B27" s="19"/>
      <c r="C27" s="19"/>
      <c r="D27" s="19"/>
      <c r="E27" s="19"/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1">
        <v>1</v>
      </c>
      <c r="B28" s="106">
        <v>25491661102315</v>
      </c>
      <c r="C28" s="107" t="s">
        <v>124</v>
      </c>
      <c r="D28" s="100" t="s">
        <v>87</v>
      </c>
      <c r="E28" s="101"/>
      <c r="F28" s="10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1">
        <v>2</v>
      </c>
      <c r="B29" s="104">
        <v>25491661102293</v>
      </c>
      <c r="C29" s="107" t="s">
        <v>125</v>
      </c>
      <c r="D29" s="100" t="s">
        <v>87</v>
      </c>
      <c r="E29" s="101"/>
      <c r="F29" s="10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1">
        <v>3</v>
      </c>
      <c r="B30" s="106">
        <v>25491661102269</v>
      </c>
      <c r="C30" s="107" t="s">
        <v>126</v>
      </c>
      <c r="D30" s="108"/>
      <c r="E30" s="101"/>
      <c r="F30" s="10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1">
        <v>4</v>
      </c>
      <c r="B31" s="109">
        <v>25491661102271</v>
      </c>
      <c r="C31" s="107" t="s">
        <v>127</v>
      </c>
      <c r="D31" s="100" t="s">
        <v>87</v>
      </c>
      <c r="E31" s="101"/>
      <c r="F31" s="10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1">
        <v>5</v>
      </c>
      <c r="B32" s="104">
        <v>25491661110134</v>
      </c>
      <c r="C32" s="107" t="s">
        <v>128</v>
      </c>
      <c r="D32" s="100" t="s">
        <v>87</v>
      </c>
      <c r="E32" s="101"/>
      <c r="F32" s="10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1">
        <v>6</v>
      </c>
      <c r="B33" s="106">
        <v>25491661102179</v>
      </c>
      <c r="C33" s="107" t="s">
        <v>129</v>
      </c>
      <c r="D33" s="108"/>
      <c r="E33" s="101"/>
      <c r="F33" s="10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1">
        <v>7</v>
      </c>
      <c r="B34" s="104">
        <v>25421661100934</v>
      </c>
      <c r="C34" s="99" t="s">
        <v>130</v>
      </c>
      <c r="D34" s="108"/>
      <c r="E34" s="101"/>
      <c r="F34" s="10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0" t="s">
        <v>131</v>
      </c>
      <c r="B35" s="111"/>
      <c r="C35" s="112"/>
      <c r="D35" s="113"/>
      <c r="E35" s="114"/>
      <c r="F35" s="1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1">
        <v>1</v>
      </c>
      <c r="B36" s="98" t="s">
        <v>132</v>
      </c>
      <c r="C36" s="107" t="s">
        <v>133</v>
      </c>
      <c r="D36" s="100" t="s">
        <v>87</v>
      </c>
      <c r="E36" s="101"/>
      <c r="F36" s="10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01">
        <v>2</v>
      </c>
      <c r="B37" s="104">
        <v>25491661101854</v>
      </c>
      <c r="C37" s="102" t="s">
        <v>134</v>
      </c>
      <c r="D37" s="100" t="s">
        <v>87</v>
      </c>
      <c r="E37" s="101"/>
      <c r="F37" s="10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1">
        <v>3</v>
      </c>
      <c r="B38" s="104">
        <v>25491661101865</v>
      </c>
      <c r="C38" s="107" t="s">
        <v>135</v>
      </c>
      <c r="D38" s="100" t="s">
        <v>87</v>
      </c>
      <c r="E38" s="101"/>
      <c r="F38" s="10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1">
        <v>4</v>
      </c>
      <c r="B39" s="104">
        <v>25431661102015</v>
      </c>
      <c r="C39" s="107" t="s">
        <v>136</v>
      </c>
      <c r="D39" s="100" t="s">
        <v>87</v>
      </c>
      <c r="E39" s="101"/>
      <c r="F39" s="10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6" t="s">
        <v>137</v>
      </c>
      <c r="B40" s="19"/>
      <c r="C40" s="19"/>
      <c r="D40" s="19"/>
      <c r="E40" s="19"/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1">
        <v>1</v>
      </c>
      <c r="B41" s="104">
        <v>25531661101162</v>
      </c>
      <c r="C41" s="99" t="s">
        <v>138</v>
      </c>
      <c r="D41" s="100" t="s">
        <v>87</v>
      </c>
      <c r="E41" s="101"/>
      <c r="F41" s="10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1">
        <v>2</v>
      </c>
      <c r="B42" s="104">
        <v>25531661101735</v>
      </c>
      <c r="C42" s="99" t="s">
        <v>139</v>
      </c>
      <c r="D42" s="100" t="s">
        <v>87</v>
      </c>
      <c r="E42" s="101"/>
      <c r="F42" s="10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1">
        <v>3</v>
      </c>
      <c r="B43" s="104">
        <v>25491661101933</v>
      </c>
      <c r="C43" s="99" t="s">
        <v>140</v>
      </c>
      <c r="D43" s="108"/>
      <c r="E43" s="101"/>
      <c r="F43" s="10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01">
        <v>4</v>
      </c>
      <c r="B44" s="115">
        <v>25491661101922</v>
      </c>
      <c r="C44" s="99" t="s">
        <v>141</v>
      </c>
      <c r="D44" s="100" t="s">
        <v>87</v>
      </c>
      <c r="E44" s="101"/>
      <c r="F44" s="10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01">
        <v>5</v>
      </c>
      <c r="B45" s="115">
        <v>25491661102552</v>
      </c>
      <c r="C45" s="99" t="s">
        <v>142</v>
      </c>
      <c r="D45" s="100" t="s">
        <v>87</v>
      </c>
      <c r="E45" s="101"/>
      <c r="F45" s="10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01">
        <v>6</v>
      </c>
      <c r="B46" s="115">
        <v>25491661102012</v>
      </c>
      <c r="C46" s="99" t="s">
        <v>143</v>
      </c>
      <c r="D46" s="100" t="s">
        <v>87</v>
      </c>
      <c r="E46" s="101"/>
      <c r="F46" s="10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01">
        <v>7</v>
      </c>
      <c r="B47" s="115">
        <v>25521661103365</v>
      </c>
      <c r="C47" s="99" t="s">
        <v>144</v>
      </c>
      <c r="D47" s="100" t="s">
        <v>87</v>
      </c>
      <c r="E47" s="101"/>
      <c r="F47" s="10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1">
        <v>8</v>
      </c>
      <c r="B48" s="104">
        <v>25491661101999</v>
      </c>
      <c r="C48" s="99" t="s">
        <v>145</v>
      </c>
      <c r="D48" s="100" t="s">
        <v>87</v>
      </c>
      <c r="E48" s="101"/>
      <c r="F48" s="10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0" t="s">
        <v>146</v>
      </c>
      <c r="B49" s="111"/>
      <c r="C49" s="112"/>
      <c r="D49" s="113"/>
      <c r="E49" s="114"/>
      <c r="F49" s="11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1">
        <v>1</v>
      </c>
      <c r="B50" s="98" t="s">
        <v>147</v>
      </c>
      <c r="C50" s="107" t="s">
        <v>148</v>
      </c>
      <c r="D50" s="100" t="s">
        <v>87</v>
      </c>
      <c r="E50" s="101"/>
      <c r="F50" s="10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1">
        <v>2</v>
      </c>
      <c r="B51" s="98" t="s">
        <v>149</v>
      </c>
      <c r="C51" s="107" t="s">
        <v>150</v>
      </c>
      <c r="D51" s="100" t="s">
        <v>87</v>
      </c>
      <c r="E51" s="101"/>
      <c r="F51" s="10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1">
        <v>3</v>
      </c>
      <c r="B52" s="98" t="s">
        <v>151</v>
      </c>
      <c r="C52" s="107" t="s">
        <v>152</v>
      </c>
      <c r="D52" s="100" t="s">
        <v>87</v>
      </c>
      <c r="E52" s="101"/>
      <c r="F52" s="10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1">
        <v>4</v>
      </c>
      <c r="B53" s="98" t="s">
        <v>153</v>
      </c>
      <c r="C53" s="107" t="s">
        <v>154</v>
      </c>
      <c r="D53" s="100" t="s">
        <v>87</v>
      </c>
      <c r="E53" s="101"/>
      <c r="F53" s="10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1">
        <v>5</v>
      </c>
      <c r="B54" s="116" t="s">
        <v>155</v>
      </c>
      <c r="C54" s="107" t="s">
        <v>156</v>
      </c>
      <c r="D54" s="100" t="s">
        <v>87</v>
      </c>
      <c r="E54" s="101"/>
      <c r="F54" s="10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1">
        <v>6</v>
      </c>
      <c r="B55" s="116" t="s">
        <v>157</v>
      </c>
      <c r="C55" s="107" t="s">
        <v>158</v>
      </c>
      <c r="D55" s="100" t="s">
        <v>87</v>
      </c>
      <c r="E55" s="101"/>
      <c r="F55" s="10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1">
        <v>7</v>
      </c>
      <c r="B56" s="98" t="s">
        <v>159</v>
      </c>
      <c r="C56" s="99" t="s">
        <v>160</v>
      </c>
      <c r="D56" s="100" t="s">
        <v>87</v>
      </c>
      <c r="E56" s="101"/>
      <c r="F56" s="10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1">
        <v>8</v>
      </c>
      <c r="B57" s="98" t="s">
        <v>161</v>
      </c>
      <c r="C57" s="117" t="s">
        <v>162</v>
      </c>
      <c r="D57" s="100" t="s">
        <v>87</v>
      </c>
      <c r="E57" s="101"/>
      <c r="F57" s="10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1">
        <v>9</v>
      </c>
      <c r="B58" s="98" t="s">
        <v>163</v>
      </c>
      <c r="C58" s="99" t="s">
        <v>164</v>
      </c>
      <c r="D58" s="100" t="s">
        <v>87</v>
      </c>
      <c r="E58" s="101"/>
      <c r="F58" s="10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96" t="s">
        <v>165</v>
      </c>
      <c r="B59" s="19"/>
      <c r="C59" s="19"/>
      <c r="D59" s="19"/>
      <c r="E59" s="19"/>
      <c r="F59" s="2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1">
        <v>1</v>
      </c>
      <c r="B60" s="98" t="s">
        <v>166</v>
      </c>
      <c r="C60" s="99" t="s">
        <v>167</v>
      </c>
      <c r="D60" s="100" t="s">
        <v>87</v>
      </c>
      <c r="E60" s="101"/>
      <c r="F60" s="10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1">
        <v>2</v>
      </c>
      <c r="B61" s="98" t="s">
        <v>168</v>
      </c>
      <c r="C61" s="99" t="s">
        <v>169</v>
      </c>
      <c r="D61" s="100" t="s">
        <v>87</v>
      </c>
      <c r="E61" s="101"/>
      <c r="F61" s="10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1">
        <v>3</v>
      </c>
      <c r="B62" s="104">
        <v>25611661100117</v>
      </c>
      <c r="C62" s="102" t="s">
        <v>170</v>
      </c>
      <c r="D62" s="100" t="s">
        <v>87</v>
      </c>
      <c r="E62" s="101"/>
      <c r="F62" s="10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1">
        <v>4</v>
      </c>
      <c r="B63" s="118" t="s">
        <v>171</v>
      </c>
      <c r="C63" s="102" t="s">
        <v>172</v>
      </c>
      <c r="D63" s="108"/>
      <c r="E63" s="101"/>
      <c r="F63" s="10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1">
        <v>5</v>
      </c>
      <c r="B64" s="104">
        <v>25591661100068</v>
      </c>
      <c r="C64" s="99" t="s">
        <v>173</v>
      </c>
      <c r="D64" s="108"/>
      <c r="E64" s="101"/>
      <c r="F64" s="10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1">
        <v>6</v>
      </c>
      <c r="B65" s="115">
        <v>25451661101308</v>
      </c>
      <c r="C65" s="107" t="s">
        <v>174</v>
      </c>
      <c r="D65" s="108"/>
      <c r="E65" s="101"/>
      <c r="F65" s="10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1">
        <v>7</v>
      </c>
      <c r="B66" s="104">
        <v>25591661100173</v>
      </c>
      <c r="C66" s="99" t="s">
        <v>175</v>
      </c>
      <c r="D66" s="108"/>
      <c r="E66" s="101"/>
      <c r="F66" s="10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1">
        <v>8</v>
      </c>
      <c r="B67" s="98" t="s">
        <v>176</v>
      </c>
      <c r="C67" s="99" t="s">
        <v>177</v>
      </c>
      <c r="D67" s="100" t="s">
        <v>87</v>
      </c>
      <c r="E67" s="101"/>
      <c r="F67" s="10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1">
        <v>9</v>
      </c>
      <c r="B68" s="98" t="s">
        <v>178</v>
      </c>
      <c r="C68" s="99" t="s">
        <v>179</v>
      </c>
      <c r="D68" s="108"/>
      <c r="E68" s="101"/>
      <c r="F68" s="10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1">
        <v>10</v>
      </c>
      <c r="B69" s="104">
        <v>25611661100105</v>
      </c>
      <c r="C69" s="102" t="s">
        <v>180</v>
      </c>
      <c r="D69" s="100" t="s">
        <v>87</v>
      </c>
      <c r="E69" s="101"/>
      <c r="F69" s="10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1">
        <v>11</v>
      </c>
      <c r="B70" s="98" t="s">
        <v>181</v>
      </c>
      <c r="C70" s="102" t="s">
        <v>182</v>
      </c>
      <c r="D70" s="100" t="s">
        <v>87</v>
      </c>
      <c r="E70" s="101"/>
      <c r="F70" s="10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1">
        <v>12</v>
      </c>
      <c r="B71" s="98" t="s">
        <v>183</v>
      </c>
      <c r="C71" s="102" t="s">
        <v>184</v>
      </c>
      <c r="D71" s="108"/>
      <c r="E71" s="101"/>
      <c r="F71" s="10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1">
        <v>13</v>
      </c>
      <c r="B72" s="118" t="s">
        <v>185</v>
      </c>
      <c r="C72" s="102" t="s">
        <v>186</v>
      </c>
      <c r="D72" s="108"/>
      <c r="E72" s="101"/>
      <c r="F72" s="10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1">
        <v>14</v>
      </c>
      <c r="B73" s="98" t="s">
        <v>187</v>
      </c>
      <c r="C73" s="99" t="s">
        <v>188</v>
      </c>
      <c r="D73" s="100" t="s">
        <v>87</v>
      </c>
      <c r="E73" s="101"/>
      <c r="F73" s="10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101">
        <v>15</v>
      </c>
      <c r="B74" s="119" t="s">
        <v>189</v>
      </c>
      <c r="C74" s="99" t="s">
        <v>190</v>
      </c>
      <c r="D74" s="100" t="s">
        <v>87</v>
      </c>
      <c r="E74" s="101"/>
      <c r="F74" s="10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1">
        <v>16</v>
      </c>
      <c r="B75" s="98" t="s">
        <v>191</v>
      </c>
      <c r="C75" s="99" t="s">
        <v>192</v>
      </c>
      <c r="D75" s="108"/>
      <c r="E75" s="101"/>
      <c r="F75" s="10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1">
        <v>17</v>
      </c>
      <c r="B76" s="98" t="s">
        <v>191</v>
      </c>
      <c r="C76" s="99" t="s">
        <v>193</v>
      </c>
      <c r="D76" s="108"/>
      <c r="E76" s="101"/>
      <c r="F76" s="10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1">
        <v>18</v>
      </c>
      <c r="B77" s="104">
        <v>25591661100143</v>
      </c>
      <c r="C77" s="99" t="s">
        <v>194</v>
      </c>
      <c r="D77" s="108"/>
      <c r="E77" s="101"/>
      <c r="F77" s="10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01">
        <v>19</v>
      </c>
      <c r="B78" s="118" t="s">
        <v>195</v>
      </c>
      <c r="C78" s="102" t="s">
        <v>196</v>
      </c>
      <c r="D78" s="108"/>
      <c r="E78" s="101"/>
      <c r="F78" s="10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96" t="s">
        <v>197</v>
      </c>
      <c r="B79" s="19"/>
      <c r="C79" s="19"/>
      <c r="D79" s="19"/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1">
        <v>1</v>
      </c>
      <c r="B80" s="98" t="s">
        <v>198</v>
      </c>
      <c r="C80" s="99" t="s">
        <v>199</v>
      </c>
      <c r="D80" s="100" t="s">
        <v>87</v>
      </c>
      <c r="E80" s="101"/>
      <c r="F80" s="10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1">
        <v>2</v>
      </c>
      <c r="B81" s="98" t="s">
        <v>200</v>
      </c>
      <c r="C81" s="99" t="s">
        <v>201</v>
      </c>
      <c r="D81" s="100" t="s">
        <v>87</v>
      </c>
      <c r="E81" s="101"/>
      <c r="F81" s="10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1">
        <v>3</v>
      </c>
      <c r="B82" s="98" t="s">
        <v>202</v>
      </c>
      <c r="C82" s="99" t="s">
        <v>203</v>
      </c>
      <c r="D82" s="100" t="s">
        <v>87</v>
      </c>
      <c r="E82" s="101"/>
      <c r="F82" s="10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1">
        <v>4</v>
      </c>
      <c r="B83" s="98" t="s">
        <v>204</v>
      </c>
      <c r="C83" s="99" t="s">
        <v>205</v>
      </c>
      <c r="D83" s="100" t="s">
        <v>87</v>
      </c>
      <c r="E83" s="101"/>
      <c r="F83" s="10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1">
        <v>5</v>
      </c>
      <c r="B84" s="98" t="s">
        <v>206</v>
      </c>
      <c r="C84" s="99" t="s">
        <v>207</v>
      </c>
      <c r="D84" s="100" t="s">
        <v>87</v>
      </c>
      <c r="E84" s="101"/>
      <c r="F84" s="10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1">
        <v>6</v>
      </c>
      <c r="B85" s="119" t="s">
        <v>208</v>
      </c>
      <c r="C85" s="120" t="s">
        <v>209</v>
      </c>
      <c r="D85" s="108"/>
      <c r="E85" s="101"/>
      <c r="F85" s="10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1">
        <v>7</v>
      </c>
      <c r="B86" s="103" t="s">
        <v>210</v>
      </c>
      <c r="C86" s="102" t="s">
        <v>211</v>
      </c>
      <c r="D86" s="108"/>
      <c r="E86" s="101"/>
      <c r="F86" s="10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1">
        <v>8</v>
      </c>
      <c r="B87" s="103" t="s">
        <v>212</v>
      </c>
      <c r="C87" s="102" t="s">
        <v>213</v>
      </c>
      <c r="D87" s="100" t="s">
        <v>87</v>
      </c>
      <c r="E87" s="101"/>
      <c r="F87" s="10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1">
        <v>9</v>
      </c>
      <c r="B88" s="104">
        <v>25491661101808</v>
      </c>
      <c r="C88" s="107" t="s">
        <v>214</v>
      </c>
      <c r="D88" s="100" t="s">
        <v>87</v>
      </c>
      <c r="E88" s="101"/>
      <c r="F88" s="10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1">
        <v>10</v>
      </c>
      <c r="B89" s="116" t="s">
        <v>215</v>
      </c>
      <c r="C89" s="99" t="s">
        <v>216</v>
      </c>
      <c r="D89" s="100" t="s">
        <v>87</v>
      </c>
      <c r="E89" s="101"/>
      <c r="F89" s="10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1">
        <v>11</v>
      </c>
      <c r="B90" s="121">
        <v>25601661100032</v>
      </c>
      <c r="C90" s="102" t="s">
        <v>217</v>
      </c>
      <c r="D90" s="100" t="s">
        <v>87</v>
      </c>
      <c r="E90" s="101"/>
      <c r="F90" s="10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1">
        <v>12</v>
      </c>
      <c r="B91" s="103" t="s">
        <v>218</v>
      </c>
      <c r="C91" s="102" t="s">
        <v>219</v>
      </c>
      <c r="D91" s="108"/>
      <c r="E91" s="101"/>
      <c r="F91" s="10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1">
        <v>13</v>
      </c>
      <c r="B92" s="104">
        <v>25631666001459</v>
      </c>
      <c r="C92" s="102" t="s">
        <v>220</v>
      </c>
      <c r="D92" s="100" t="s">
        <v>87</v>
      </c>
      <c r="E92" s="101"/>
      <c r="F92" s="10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1">
        <v>14</v>
      </c>
      <c r="B93" s="103" t="s">
        <v>221</v>
      </c>
      <c r="C93" s="102" t="s">
        <v>222</v>
      </c>
      <c r="D93" s="108"/>
      <c r="E93" s="101"/>
      <c r="F93" s="10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1">
        <v>15</v>
      </c>
      <c r="B94" s="98" t="s">
        <v>223</v>
      </c>
      <c r="C94" s="99" t="s">
        <v>224</v>
      </c>
      <c r="D94" s="108"/>
      <c r="E94" s="101"/>
      <c r="F94" s="10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96" t="s">
        <v>225</v>
      </c>
      <c r="B95" s="19"/>
      <c r="C95" s="19"/>
      <c r="D95" s="19"/>
      <c r="E95" s="19"/>
      <c r="F95" s="2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1">
        <v>1</v>
      </c>
      <c r="B96" s="104">
        <v>25501661101552</v>
      </c>
      <c r="C96" s="102" t="s">
        <v>226</v>
      </c>
      <c r="D96" s="100" t="s">
        <v>87</v>
      </c>
      <c r="E96" s="101"/>
      <c r="F96" s="10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96" t="s">
        <v>227</v>
      </c>
      <c r="B97" s="19"/>
      <c r="C97" s="19"/>
      <c r="D97" s="19"/>
      <c r="E97" s="19"/>
      <c r="F97" s="2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1">
        <v>1</v>
      </c>
      <c r="B98" s="121">
        <v>25501661101563</v>
      </c>
      <c r="C98" s="99" t="s">
        <v>228</v>
      </c>
      <c r="D98" s="100" t="s">
        <v>87</v>
      </c>
      <c r="E98" s="101"/>
      <c r="F98" s="10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1">
        <v>2</v>
      </c>
      <c r="B99" s="104">
        <v>25611662200027</v>
      </c>
      <c r="C99" s="102" t="s">
        <v>229</v>
      </c>
      <c r="D99" s="100" t="s">
        <v>87</v>
      </c>
      <c r="E99" s="101"/>
      <c r="F99" s="10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1">
        <v>3</v>
      </c>
      <c r="B100" s="104">
        <v>25561661101119</v>
      </c>
      <c r="C100" s="102" t="s">
        <v>230</v>
      </c>
      <c r="D100" s="100" t="s">
        <v>87</v>
      </c>
      <c r="E100" s="101"/>
      <c r="F100" s="10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1">
        <v>4</v>
      </c>
      <c r="B101" s="104">
        <v>25621661100038</v>
      </c>
      <c r="C101" s="102" t="s">
        <v>231</v>
      </c>
      <c r="D101" s="100" t="s">
        <v>87</v>
      </c>
      <c r="E101" s="101"/>
      <c r="F101" s="10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01">
        <v>5</v>
      </c>
      <c r="B102" s="115">
        <v>25621664001107</v>
      </c>
      <c r="C102" s="102" t="s">
        <v>232</v>
      </c>
      <c r="D102" s="100" t="s">
        <v>87</v>
      </c>
      <c r="E102" s="101"/>
      <c r="F102" s="10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101">
        <v>6</v>
      </c>
      <c r="B103" s="104">
        <v>25631661100058</v>
      </c>
      <c r="C103" s="102" t="s">
        <v>233</v>
      </c>
      <c r="D103" s="100" t="s">
        <v>87</v>
      </c>
      <c r="E103" s="101"/>
      <c r="F103" s="10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101">
        <v>7</v>
      </c>
      <c r="B104" s="115">
        <v>25491661110145</v>
      </c>
      <c r="C104" s="102" t="s">
        <v>234</v>
      </c>
      <c r="D104" s="100" t="s">
        <v>87</v>
      </c>
      <c r="E104" s="101"/>
      <c r="F104" s="10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101">
        <v>8</v>
      </c>
      <c r="B105" s="104">
        <v>25591661101304</v>
      </c>
      <c r="C105" s="102" t="s">
        <v>235</v>
      </c>
      <c r="D105" s="100" t="s">
        <v>87</v>
      </c>
      <c r="E105" s="101"/>
      <c r="F105" s="10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6" t="s">
        <v>236</v>
      </c>
      <c r="B106" s="19"/>
      <c r="C106" s="19"/>
      <c r="D106" s="19"/>
      <c r="E106" s="19"/>
      <c r="F106" s="2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1">
        <v>1</v>
      </c>
      <c r="B107" s="103" t="s">
        <v>237</v>
      </c>
      <c r="C107" s="99" t="s">
        <v>238</v>
      </c>
      <c r="D107" s="100" t="s">
        <v>87</v>
      </c>
      <c r="E107" s="101"/>
      <c r="F107" s="10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1">
        <v>2</v>
      </c>
      <c r="B108" s="98" t="s">
        <v>239</v>
      </c>
      <c r="C108" s="99" t="s">
        <v>240</v>
      </c>
      <c r="D108" s="108"/>
      <c r="E108" s="101"/>
      <c r="F108" s="10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1">
        <v>3</v>
      </c>
      <c r="B109" s="104">
        <v>25561661103202</v>
      </c>
      <c r="C109" s="99" t="s">
        <v>241</v>
      </c>
      <c r="D109" s="100" t="s">
        <v>87</v>
      </c>
      <c r="E109" s="101"/>
      <c r="F109" s="10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1">
        <v>4</v>
      </c>
      <c r="B110" s="98" t="s">
        <v>242</v>
      </c>
      <c r="C110" s="99" t="s">
        <v>243</v>
      </c>
      <c r="D110" s="108"/>
      <c r="E110" s="101"/>
      <c r="F110" s="10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101">
        <v>5</v>
      </c>
      <c r="B111" s="118" t="s">
        <v>244</v>
      </c>
      <c r="C111" s="99" t="s">
        <v>245</v>
      </c>
      <c r="D111" s="108"/>
      <c r="E111" s="101"/>
      <c r="F111" s="10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1">
        <v>6</v>
      </c>
      <c r="B112" s="98" t="s">
        <v>246</v>
      </c>
      <c r="C112" s="99" t="s">
        <v>247</v>
      </c>
      <c r="D112" s="100" t="s">
        <v>87</v>
      </c>
      <c r="E112" s="101"/>
      <c r="F112" s="10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1">
        <v>7</v>
      </c>
      <c r="B113" s="104">
        <v>25611661101694</v>
      </c>
      <c r="C113" s="99" t="s">
        <v>248</v>
      </c>
      <c r="D113" s="100" t="s">
        <v>87</v>
      </c>
      <c r="E113" s="101"/>
      <c r="F113" s="10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6" t="s">
        <v>249</v>
      </c>
      <c r="B114" s="19"/>
      <c r="C114" s="19"/>
      <c r="D114" s="19"/>
      <c r="E114" s="19"/>
      <c r="F114" s="2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101">
        <v>1</v>
      </c>
      <c r="B115" s="122" t="s">
        <v>250</v>
      </c>
      <c r="C115" s="102" t="s">
        <v>251</v>
      </c>
      <c r="D115" s="101"/>
      <c r="E115" s="101"/>
      <c r="F115" s="10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101">
        <v>2</v>
      </c>
      <c r="B116" s="118" t="s">
        <v>252</v>
      </c>
      <c r="C116" s="102" t="s">
        <v>253</v>
      </c>
      <c r="D116" s="101"/>
      <c r="E116" s="101"/>
      <c r="F116" s="10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6" t="s">
        <v>254</v>
      </c>
      <c r="B117" s="19"/>
      <c r="C117" s="19"/>
      <c r="D117" s="19"/>
      <c r="E117" s="19"/>
      <c r="F117" s="2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101">
        <v>1</v>
      </c>
      <c r="B118" s="98" t="s">
        <v>255</v>
      </c>
      <c r="C118" s="102" t="s">
        <v>256</v>
      </c>
      <c r="D118" s="100" t="s">
        <v>87</v>
      </c>
      <c r="E118" s="101"/>
      <c r="F118" s="10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1">
        <v>2</v>
      </c>
      <c r="B119" s="98" t="s">
        <v>257</v>
      </c>
      <c r="C119" s="99" t="s">
        <v>258</v>
      </c>
      <c r="D119" s="100" t="s">
        <v>87</v>
      </c>
      <c r="E119" s="101"/>
      <c r="F119" s="10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101">
        <v>3</v>
      </c>
      <c r="B120" s="109">
        <v>25481661101695</v>
      </c>
      <c r="C120" s="102" t="s">
        <v>259</v>
      </c>
      <c r="D120" s="108"/>
      <c r="E120" s="101"/>
      <c r="F120" s="10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101">
        <v>4</v>
      </c>
      <c r="B121" s="106">
        <v>25491661101617</v>
      </c>
      <c r="C121" s="102" t="s">
        <v>260</v>
      </c>
      <c r="D121" s="100" t="s">
        <v>87</v>
      </c>
      <c r="E121" s="101"/>
      <c r="F121" s="10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1">
        <v>5</v>
      </c>
      <c r="B122" s="106">
        <v>25521661105334</v>
      </c>
      <c r="C122" s="99" t="s">
        <v>261</v>
      </c>
      <c r="D122" s="100" t="s">
        <v>87</v>
      </c>
      <c r="E122" s="101"/>
      <c r="F122" s="10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1">
        <v>6</v>
      </c>
      <c r="B123" s="104">
        <v>25591661100035</v>
      </c>
      <c r="C123" s="99" t="s">
        <v>262</v>
      </c>
      <c r="D123" s="100" t="s">
        <v>87</v>
      </c>
      <c r="E123" s="101"/>
      <c r="F123" s="10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1">
        <v>7</v>
      </c>
      <c r="B124" s="104">
        <v>25591661600033</v>
      </c>
      <c r="C124" s="99" t="s">
        <v>263</v>
      </c>
      <c r="D124" s="100" t="s">
        <v>87</v>
      </c>
      <c r="E124" s="101"/>
      <c r="F124" s="10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96" t="s">
        <v>264</v>
      </c>
      <c r="B125" s="19"/>
      <c r="C125" s="19"/>
      <c r="D125" s="19"/>
      <c r="E125" s="19"/>
      <c r="F125" s="2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1">
        <v>1</v>
      </c>
      <c r="B126" s="105" t="s">
        <v>265</v>
      </c>
      <c r="C126" s="117" t="s">
        <v>266</v>
      </c>
      <c r="D126" s="108"/>
      <c r="E126" s="101"/>
      <c r="F126" s="10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1">
        <v>2</v>
      </c>
      <c r="B127" s="104">
        <v>25491661101764</v>
      </c>
      <c r="C127" s="99" t="s">
        <v>267</v>
      </c>
      <c r="D127" s="108"/>
      <c r="E127" s="101"/>
      <c r="F127" s="10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101">
        <v>3</v>
      </c>
      <c r="B128" s="103" t="s">
        <v>268</v>
      </c>
      <c r="C128" s="102" t="s">
        <v>269</v>
      </c>
      <c r="D128" s="108"/>
      <c r="E128" s="101"/>
      <c r="F128" s="10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1">
        <v>4</v>
      </c>
      <c r="B129" s="106">
        <v>25491661102203</v>
      </c>
      <c r="C129" s="99" t="s">
        <v>270</v>
      </c>
      <c r="D129" s="100" t="s">
        <v>87</v>
      </c>
      <c r="E129" s="101"/>
      <c r="F129" s="10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1">
        <v>5</v>
      </c>
      <c r="B130" s="109">
        <v>25491661102214</v>
      </c>
      <c r="C130" s="99" t="s">
        <v>271</v>
      </c>
      <c r="D130" s="108"/>
      <c r="E130" s="101"/>
      <c r="F130" s="10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1">
        <v>6</v>
      </c>
      <c r="B131" s="105" t="s">
        <v>272</v>
      </c>
      <c r="C131" s="99" t="s">
        <v>273</v>
      </c>
      <c r="D131" s="100" t="s">
        <v>87</v>
      </c>
      <c r="E131" s="101"/>
      <c r="F131" s="10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1">
        <v>7</v>
      </c>
      <c r="B132" s="105" t="s">
        <v>274</v>
      </c>
      <c r="C132" s="99" t="s">
        <v>275</v>
      </c>
      <c r="D132" s="100" t="s">
        <v>87</v>
      </c>
      <c r="E132" s="101"/>
      <c r="F132" s="10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101">
        <v>8</v>
      </c>
      <c r="B133" s="106">
        <v>25601661100629</v>
      </c>
      <c r="C133" s="102" t="s">
        <v>276</v>
      </c>
      <c r="D133" s="100" t="s">
        <v>87</v>
      </c>
      <c r="E133" s="101"/>
      <c r="F133" s="10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6" t="s">
        <v>277</v>
      </c>
      <c r="B134" s="19"/>
      <c r="C134" s="19"/>
      <c r="D134" s="19"/>
      <c r="E134" s="19"/>
      <c r="F134" s="2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1">
        <v>1</v>
      </c>
      <c r="B135" s="104">
        <v>25481661109042</v>
      </c>
      <c r="C135" s="107" t="s">
        <v>278</v>
      </c>
      <c r="D135" s="108"/>
      <c r="E135" s="101"/>
      <c r="F135" s="10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101">
        <v>2</v>
      </c>
      <c r="B136" s="104">
        <v>25551661100725</v>
      </c>
      <c r="C136" s="102" t="s">
        <v>279</v>
      </c>
      <c r="D136" s="100" t="s">
        <v>87</v>
      </c>
      <c r="E136" s="101"/>
      <c r="F136" s="10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101">
        <v>3</v>
      </c>
      <c r="B137" s="104">
        <v>25561661103876</v>
      </c>
      <c r="C137" s="102" t="s">
        <v>280</v>
      </c>
      <c r="D137" s="100" t="s">
        <v>87</v>
      </c>
      <c r="E137" s="101"/>
      <c r="F137" s="10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1"/>
      <c r="B138" s="123"/>
      <c r="C138" s="124"/>
      <c r="D138" s="101"/>
      <c r="E138" s="101"/>
      <c r="F138" s="10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1"/>
      <c r="B139" s="123"/>
      <c r="C139" s="124"/>
      <c r="D139" s="101"/>
      <c r="E139" s="101"/>
      <c r="F139" s="10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1"/>
      <c r="B140" s="123"/>
      <c r="C140" s="124"/>
      <c r="D140" s="101"/>
      <c r="E140" s="101"/>
      <c r="F140" s="10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1"/>
      <c r="B141" s="123"/>
      <c r="C141" s="124"/>
      <c r="D141" s="101"/>
      <c r="E141" s="101"/>
      <c r="F141" s="10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1"/>
      <c r="B142" s="123"/>
      <c r="C142" s="124"/>
      <c r="D142" s="101"/>
      <c r="E142" s="101"/>
      <c r="F142" s="10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1"/>
      <c r="B143" s="123"/>
      <c r="C143" s="124"/>
      <c r="D143" s="101"/>
      <c r="E143" s="101"/>
      <c r="F143" s="10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1"/>
      <c r="B144" s="123"/>
      <c r="C144" s="124"/>
      <c r="D144" s="101"/>
      <c r="E144" s="101"/>
      <c r="F144" s="10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1"/>
      <c r="B145" s="123"/>
      <c r="C145" s="124"/>
      <c r="D145" s="101"/>
      <c r="E145" s="101"/>
      <c r="F145" s="10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1"/>
      <c r="B146" s="123"/>
      <c r="C146" s="124"/>
      <c r="D146" s="101"/>
      <c r="E146" s="101"/>
      <c r="F146" s="10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1"/>
      <c r="B147" s="123"/>
      <c r="C147" s="124"/>
      <c r="D147" s="101"/>
      <c r="E147" s="101"/>
      <c r="F147" s="10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1"/>
      <c r="B148" s="123"/>
      <c r="C148" s="124"/>
      <c r="D148" s="101"/>
      <c r="E148" s="101"/>
      <c r="F148" s="10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1"/>
      <c r="B149" s="123"/>
      <c r="C149" s="124"/>
      <c r="D149" s="101"/>
      <c r="E149" s="101"/>
      <c r="F149" s="10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1"/>
      <c r="B150" s="123"/>
      <c r="C150" s="124"/>
      <c r="D150" s="101"/>
      <c r="E150" s="101"/>
      <c r="F150" s="10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1"/>
      <c r="B151" s="123"/>
      <c r="C151" s="124"/>
      <c r="D151" s="101"/>
      <c r="E151" s="101"/>
      <c r="F151" s="10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1"/>
      <c r="B152" s="123"/>
      <c r="C152" s="124"/>
      <c r="D152" s="101"/>
      <c r="E152" s="101"/>
      <c r="F152" s="10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1"/>
      <c r="B153" s="123"/>
      <c r="C153" s="124"/>
      <c r="D153" s="101"/>
      <c r="E153" s="101"/>
      <c r="F153" s="10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1"/>
      <c r="B154" s="123"/>
      <c r="C154" s="124"/>
      <c r="D154" s="101"/>
      <c r="E154" s="101"/>
      <c r="F154" s="10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1"/>
      <c r="B155" s="123"/>
      <c r="C155" s="124"/>
      <c r="D155" s="101"/>
      <c r="E155" s="101"/>
      <c r="F155" s="10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1"/>
      <c r="B156" s="123"/>
      <c r="C156" s="124"/>
      <c r="D156" s="101"/>
      <c r="E156" s="101"/>
      <c r="F156" s="10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1"/>
      <c r="B157" s="123"/>
      <c r="C157" s="124"/>
      <c r="D157" s="101"/>
      <c r="E157" s="101"/>
      <c r="F157" s="10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1"/>
      <c r="B158" s="123"/>
      <c r="C158" s="124"/>
      <c r="D158" s="101"/>
      <c r="E158" s="101"/>
      <c r="F158" s="10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1"/>
      <c r="B159" s="123"/>
      <c r="C159" s="124"/>
      <c r="D159" s="101"/>
      <c r="E159" s="101"/>
      <c r="F159" s="10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1"/>
      <c r="B160" s="123"/>
      <c r="C160" s="124"/>
      <c r="D160" s="101"/>
      <c r="E160" s="101"/>
      <c r="F160" s="10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1"/>
      <c r="B161" s="123"/>
      <c r="C161" s="124"/>
      <c r="D161" s="101"/>
      <c r="E161" s="101"/>
      <c r="F161" s="10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1"/>
      <c r="B162" s="123"/>
      <c r="C162" s="124"/>
      <c r="D162" s="101"/>
      <c r="E162" s="101"/>
      <c r="F162" s="10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1"/>
      <c r="B163" s="123"/>
      <c r="C163" s="124"/>
      <c r="D163" s="101"/>
      <c r="E163" s="101"/>
      <c r="F163" s="10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1"/>
      <c r="B164" s="123"/>
      <c r="C164" s="124"/>
      <c r="D164" s="101"/>
      <c r="E164" s="101"/>
      <c r="F164" s="10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1"/>
      <c r="B165" s="123"/>
      <c r="C165" s="124"/>
      <c r="D165" s="101"/>
      <c r="E165" s="101"/>
      <c r="F165" s="10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1"/>
      <c r="B166" s="123"/>
      <c r="C166" s="124"/>
      <c r="D166" s="101"/>
      <c r="E166" s="101"/>
      <c r="F166" s="10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1"/>
      <c r="B167" s="123"/>
      <c r="C167" s="124"/>
      <c r="D167" s="101"/>
      <c r="E167" s="101"/>
      <c r="F167" s="10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1"/>
      <c r="B168" s="123"/>
      <c r="C168" s="124"/>
      <c r="D168" s="101"/>
      <c r="E168" s="101"/>
      <c r="F168" s="10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1"/>
      <c r="B169" s="123"/>
      <c r="C169" s="124"/>
      <c r="D169" s="101"/>
      <c r="E169" s="101"/>
      <c r="F169" s="10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1"/>
      <c r="B170" s="123"/>
      <c r="C170" s="124"/>
      <c r="D170" s="101"/>
      <c r="E170" s="101"/>
      <c r="F170" s="10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1"/>
      <c r="B171" s="123"/>
      <c r="C171" s="124"/>
      <c r="D171" s="101"/>
      <c r="E171" s="101"/>
      <c r="F171" s="10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1"/>
      <c r="B172" s="123"/>
      <c r="C172" s="124"/>
      <c r="D172" s="101"/>
      <c r="E172" s="101"/>
      <c r="F172" s="10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1"/>
      <c r="B173" s="123"/>
      <c r="C173" s="124"/>
      <c r="D173" s="101"/>
      <c r="E173" s="101"/>
      <c r="F173" s="10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1"/>
      <c r="B174" s="123"/>
      <c r="C174" s="124"/>
      <c r="D174" s="101"/>
      <c r="E174" s="101"/>
      <c r="F174" s="10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1"/>
      <c r="B175" s="123"/>
      <c r="C175" s="124"/>
      <c r="D175" s="101"/>
      <c r="E175" s="101"/>
      <c r="F175" s="10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1"/>
      <c r="B176" s="123"/>
      <c r="C176" s="124"/>
      <c r="D176" s="101"/>
      <c r="E176" s="101"/>
      <c r="F176" s="10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1"/>
      <c r="B177" s="123"/>
      <c r="C177" s="124"/>
      <c r="D177" s="101"/>
      <c r="E177" s="101"/>
      <c r="F177" s="10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1"/>
      <c r="B178" s="123"/>
      <c r="C178" s="124"/>
      <c r="D178" s="101"/>
      <c r="E178" s="101"/>
      <c r="F178" s="10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1"/>
      <c r="B179" s="123"/>
      <c r="C179" s="124"/>
      <c r="D179" s="101"/>
      <c r="E179" s="101"/>
      <c r="F179" s="10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1"/>
      <c r="B180" s="123"/>
      <c r="C180" s="124"/>
      <c r="D180" s="101"/>
      <c r="E180" s="101"/>
      <c r="F180" s="10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1"/>
      <c r="B181" s="123"/>
      <c r="C181" s="124"/>
      <c r="D181" s="101"/>
      <c r="E181" s="101"/>
      <c r="F181" s="10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1"/>
      <c r="B182" s="123"/>
      <c r="C182" s="124"/>
      <c r="D182" s="101"/>
      <c r="E182" s="101"/>
      <c r="F182" s="10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1"/>
      <c r="B183" s="123"/>
      <c r="C183" s="124"/>
      <c r="D183" s="101"/>
      <c r="E183" s="101"/>
      <c r="F183" s="10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1"/>
      <c r="B184" s="123"/>
      <c r="C184" s="124"/>
      <c r="D184" s="101"/>
      <c r="E184" s="101"/>
      <c r="F184" s="10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1"/>
      <c r="B185" s="123"/>
      <c r="C185" s="124"/>
      <c r="D185" s="101"/>
      <c r="E185" s="101"/>
      <c r="F185" s="10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1"/>
      <c r="B186" s="123"/>
      <c r="C186" s="124"/>
      <c r="D186" s="101"/>
      <c r="E186" s="101"/>
      <c r="F186" s="10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1"/>
      <c r="B187" s="123"/>
      <c r="C187" s="124"/>
      <c r="D187" s="101"/>
      <c r="E187" s="101"/>
      <c r="F187" s="10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1"/>
      <c r="B188" s="123"/>
      <c r="C188" s="124"/>
      <c r="D188" s="101"/>
      <c r="E188" s="101"/>
      <c r="F188" s="10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1"/>
      <c r="B189" s="123"/>
      <c r="C189" s="124"/>
      <c r="D189" s="101"/>
      <c r="E189" s="101"/>
      <c r="F189" s="10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1"/>
      <c r="B190" s="123"/>
      <c r="C190" s="124"/>
      <c r="D190" s="101"/>
      <c r="E190" s="101"/>
      <c r="F190" s="10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1"/>
      <c r="B191" s="123"/>
      <c r="C191" s="124"/>
      <c r="D191" s="101"/>
      <c r="E191" s="101"/>
      <c r="F191" s="10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1"/>
      <c r="B192" s="123"/>
      <c r="C192" s="124"/>
      <c r="D192" s="101"/>
      <c r="E192" s="101"/>
      <c r="F192" s="10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1"/>
      <c r="B193" s="123"/>
      <c r="C193" s="124"/>
      <c r="D193" s="101"/>
      <c r="E193" s="101"/>
      <c r="F193" s="10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1"/>
      <c r="B194" s="123"/>
      <c r="C194" s="124"/>
      <c r="D194" s="101"/>
      <c r="E194" s="101"/>
      <c r="F194" s="10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1"/>
      <c r="B195" s="123"/>
      <c r="C195" s="124"/>
      <c r="D195" s="101"/>
      <c r="E195" s="101"/>
      <c r="F195" s="10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1"/>
      <c r="B196" s="123"/>
      <c r="C196" s="124"/>
      <c r="D196" s="101"/>
      <c r="E196" s="101"/>
      <c r="F196" s="10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1"/>
      <c r="B197" s="123"/>
      <c r="C197" s="124"/>
      <c r="D197" s="101"/>
      <c r="E197" s="101"/>
      <c r="F197" s="10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1"/>
      <c r="B198" s="123"/>
      <c r="C198" s="124"/>
      <c r="D198" s="101"/>
      <c r="E198" s="101"/>
      <c r="F198" s="10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1"/>
      <c r="B199" s="123"/>
      <c r="C199" s="124"/>
      <c r="D199" s="101"/>
      <c r="E199" s="101"/>
      <c r="F199" s="10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1"/>
      <c r="B200" s="123"/>
      <c r="C200" s="124"/>
      <c r="D200" s="101"/>
      <c r="E200" s="101"/>
      <c r="F200" s="10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1"/>
      <c r="B201" s="123"/>
      <c r="C201" s="124"/>
      <c r="D201" s="101"/>
      <c r="E201" s="101"/>
      <c r="F201" s="10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1"/>
      <c r="B202" s="123"/>
      <c r="C202" s="124"/>
      <c r="D202" s="101"/>
      <c r="E202" s="101"/>
      <c r="F202" s="10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1"/>
      <c r="B203" s="123"/>
      <c r="C203" s="124"/>
      <c r="D203" s="101"/>
      <c r="E203" s="101"/>
      <c r="F203" s="10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1"/>
      <c r="B204" s="123"/>
      <c r="C204" s="124"/>
      <c r="D204" s="101"/>
      <c r="E204" s="101"/>
      <c r="F204" s="10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1"/>
      <c r="B205" s="123"/>
      <c r="C205" s="124"/>
      <c r="D205" s="101"/>
      <c r="E205" s="101"/>
      <c r="F205" s="10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1"/>
      <c r="B206" s="123"/>
      <c r="C206" s="124"/>
      <c r="D206" s="101"/>
      <c r="E206" s="101"/>
      <c r="F206" s="10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1"/>
      <c r="B207" s="123"/>
      <c r="C207" s="124"/>
      <c r="D207" s="101"/>
      <c r="E207" s="101"/>
      <c r="F207" s="10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1"/>
      <c r="B208" s="123"/>
      <c r="C208" s="124"/>
      <c r="D208" s="101"/>
      <c r="E208" s="101"/>
      <c r="F208" s="10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1"/>
      <c r="B209" s="123"/>
      <c r="C209" s="124"/>
      <c r="D209" s="101"/>
      <c r="E209" s="101"/>
      <c r="F209" s="10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1"/>
      <c r="B210" s="123"/>
      <c r="C210" s="124"/>
      <c r="D210" s="101"/>
      <c r="E210" s="101"/>
      <c r="F210" s="10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1"/>
      <c r="B211" s="123"/>
      <c r="C211" s="124"/>
      <c r="D211" s="101"/>
      <c r="E211" s="101"/>
      <c r="F211" s="10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1"/>
      <c r="B212" s="123"/>
      <c r="C212" s="124"/>
      <c r="D212" s="101"/>
      <c r="E212" s="101"/>
      <c r="F212" s="10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1"/>
      <c r="B213" s="123"/>
      <c r="C213" s="124"/>
      <c r="D213" s="101"/>
      <c r="E213" s="101"/>
      <c r="F213" s="10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1"/>
      <c r="B214" s="123"/>
      <c r="C214" s="124"/>
      <c r="D214" s="101"/>
      <c r="E214" s="101"/>
      <c r="F214" s="10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1"/>
      <c r="B215" s="123"/>
      <c r="C215" s="124"/>
      <c r="D215" s="101"/>
      <c r="E215" s="101"/>
      <c r="F215" s="10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1"/>
      <c r="B216" s="123"/>
      <c r="C216" s="124"/>
      <c r="D216" s="101"/>
      <c r="E216" s="101"/>
      <c r="F216" s="10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1"/>
      <c r="B217" s="123"/>
      <c r="C217" s="124"/>
      <c r="D217" s="101"/>
      <c r="E217" s="101"/>
      <c r="F217" s="10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1"/>
      <c r="B218" s="123"/>
      <c r="C218" s="124"/>
      <c r="D218" s="101"/>
      <c r="E218" s="101"/>
      <c r="F218" s="10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1"/>
      <c r="B219" s="123"/>
      <c r="C219" s="124"/>
      <c r="D219" s="101"/>
      <c r="E219" s="101"/>
      <c r="F219" s="10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1"/>
      <c r="B220" s="123"/>
      <c r="C220" s="124"/>
      <c r="D220" s="101"/>
      <c r="E220" s="101"/>
      <c r="F220" s="10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6"/>
      <c r="B338" s="6"/>
      <c r="C338" s="12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12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12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12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12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12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12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12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12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12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12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12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12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12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12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12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12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12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12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12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12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12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12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12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12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12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12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12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12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12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12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12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12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12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12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12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12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12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12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12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12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12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12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12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12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12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12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12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12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12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12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12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12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12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12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12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12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12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12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12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12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12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12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12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12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12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12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12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12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12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12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12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12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12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12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12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12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12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12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12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12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12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12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12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12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12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12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12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12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12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12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12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12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12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12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12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12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12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12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12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12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12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12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12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12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12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12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12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12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12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12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12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12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12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12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12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12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12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12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12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12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12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12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12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12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12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12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12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12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12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12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12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12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12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12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12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12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12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12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12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12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12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12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12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12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12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12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12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12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12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12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12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12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12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12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12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12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12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12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12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12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12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12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12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12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12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12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12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12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12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12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12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12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12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12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12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12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12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12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12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12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12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12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12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12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12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12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12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12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12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12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12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12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12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12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12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12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12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12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12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12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12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12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12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12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12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12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12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12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12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12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12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12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12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12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12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12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12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12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12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12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12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12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12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12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12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12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12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12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12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12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12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12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12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12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12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12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12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12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12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12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12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12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12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12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12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12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12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12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12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12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12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12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12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12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12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12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12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12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12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12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12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12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12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12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12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12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12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12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12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12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12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12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12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12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12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12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12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12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12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12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12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12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12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12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12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12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12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12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12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12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12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12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12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12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12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12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12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12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12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12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12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12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12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12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12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12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12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12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12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12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12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12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12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12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12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12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12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12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12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12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12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12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12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12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12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12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12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12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12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12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12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12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12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12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12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12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12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12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12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12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12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12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12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12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12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12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12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12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12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12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12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12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12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12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12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12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12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12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12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12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12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12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12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12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12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12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12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12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12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12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12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12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12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12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12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12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12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12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12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12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12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12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12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12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12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12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12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12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12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12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12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12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12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12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12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12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12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12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12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12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12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12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12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12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12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12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12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12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12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12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12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12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12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12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12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12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12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12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12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12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12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12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12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12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12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12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12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12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12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12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12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12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12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12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12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12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12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12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12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12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12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12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12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12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12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12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12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12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12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12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12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12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12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12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12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12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12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12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12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12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12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12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12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12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12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12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12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12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12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12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12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12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12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12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12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12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12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12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12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12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12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12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12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12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12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12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12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12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12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12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12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12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12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12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12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12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12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12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12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12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12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12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12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12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12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12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12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12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12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12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12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12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12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12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12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12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12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12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12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12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12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12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12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12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12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12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12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12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12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12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12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12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12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12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12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12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12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12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12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12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12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12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12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12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12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12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12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12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12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12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12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12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12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12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12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12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12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12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12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12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12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12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12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12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12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12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12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12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12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12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12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12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12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12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12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12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12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12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12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12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12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12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12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12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12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12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12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12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12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12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12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12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12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12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12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12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12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12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12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12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12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12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12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12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12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12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12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12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12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12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12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12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12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12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12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12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12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12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12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12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12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12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12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12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12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12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12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12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12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12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12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12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12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12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12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12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12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12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12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12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12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12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12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12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12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12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12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12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12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12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12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12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12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12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12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12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12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12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12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12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12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12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79"/>
      <c r="B1" s="126" t="s">
        <v>281</v>
      </c>
      <c r="C1" s="127" t="s">
        <v>282</v>
      </c>
      <c r="D1" s="2"/>
      <c r="E1" s="2"/>
      <c r="F1" s="2"/>
      <c r="G1" s="128" t="s">
        <v>2</v>
      </c>
      <c r="H1" s="5"/>
      <c r="I1" s="8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4"/>
      <c r="B2" s="85" t="s">
        <v>3</v>
      </c>
      <c r="C2" s="129" t="s">
        <v>4</v>
      </c>
      <c r="D2" s="87"/>
      <c r="E2" s="87"/>
      <c r="F2" s="87"/>
      <c r="G2" s="130" t="s">
        <v>5</v>
      </c>
      <c r="H2" s="30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4"/>
      <c r="B3" s="90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31" t="s">
        <v>11</v>
      </c>
      <c r="B4" s="131" t="s">
        <v>78</v>
      </c>
      <c r="C4" s="131" t="s">
        <v>79</v>
      </c>
      <c r="D4" s="131" t="s">
        <v>283</v>
      </c>
      <c r="E4" s="132" t="s">
        <v>284</v>
      </c>
      <c r="F4" s="132" t="s">
        <v>285</v>
      </c>
      <c r="G4" s="133" t="s">
        <v>286</v>
      </c>
      <c r="H4" s="132" t="s">
        <v>287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1"/>
      <c r="B5" s="101"/>
      <c r="C5" s="101"/>
      <c r="D5" s="101"/>
      <c r="E5" s="101"/>
      <c r="F5" s="101"/>
      <c r="G5" s="101"/>
      <c r="H5" s="13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1"/>
      <c r="B6" s="101"/>
      <c r="C6" s="101"/>
      <c r="D6" s="101"/>
      <c r="E6" s="101"/>
      <c r="F6" s="101"/>
      <c r="G6" s="101"/>
      <c r="H6" s="13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1"/>
      <c r="B7" s="101"/>
      <c r="C7" s="101"/>
      <c r="D7" s="101"/>
      <c r="E7" s="101"/>
      <c r="F7" s="101"/>
      <c r="G7" s="101"/>
      <c r="H7" s="13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1"/>
      <c r="B8" s="101"/>
      <c r="C8" s="101"/>
      <c r="D8" s="101"/>
      <c r="E8" s="101"/>
      <c r="F8" s="101"/>
      <c r="G8" s="101"/>
      <c r="H8" s="13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1"/>
      <c r="B9" s="101"/>
      <c r="C9" s="101"/>
      <c r="D9" s="101"/>
      <c r="E9" s="101"/>
      <c r="F9" s="101"/>
      <c r="G9" s="101"/>
      <c r="H9" s="13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1"/>
      <c r="B10" s="101"/>
      <c r="C10" s="101"/>
      <c r="D10" s="101"/>
      <c r="E10" s="101"/>
      <c r="F10" s="101"/>
      <c r="G10" s="101"/>
      <c r="H10" s="13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1"/>
      <c r="B11" s="101"/>
      <c r="C11" s="101"/>
      <c r="D11" s="101"/>
      <c r="E11" s="101"/>
      <c r="F11" s="101"/>
      <c r="G11" s="101"/>
      <c r="H11" s="13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1"/>
      <c r="B12" s="101"/>
      <c r="C12" s="101"/>
      <c r="D12" s="101"/>
      <c r="E12" s="101"/>
      <c r="F12" s="101"/>
      <c r="G12" s="101"/>
      <c r="H12" s="13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1"/>
      <c r="B13" s="101"/>
      <c r="C13" s="101"/>
      <c r="D13" s="101"/>
      <c r="E13" s="101"/>
      <c r="F13" s="101"/>
      <c r="G13" s="101"/>
      <c r="H13" s="13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1"/>
      <c r="B14" s="101"/>
      <c r="C14" s="101"/>
      <c r="D14" s="101"/>
      <c r="E14" s="101"/>
      <c r="F14" s="101"/>
      <c r="G14" s="101"/>
      <c r="H14" s="13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1"/>
      <c r="B15" s="101"/>
      <c r="C15" s="101"/>
      <c r="D15" s="101"/>
      <c r="E15" s="101"/>
      <c r="F15" s="101"/>
      <c r="G15" s="101"/>
      <c r="H15" s="13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1"/>
      <c r="B16" s="101"/>
      <c r="C16" s="101"/>
      <c r="D16" s="101"/>
      <c r="E16" s="101"/>
      <c r="F16" s="101"/>
      <c r="G16" s="101"/>
      <c r="H16" s="13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1"/>
      <c r="B17" s="101"/>
      <c r="C17" s="101"/>
      <c r="D17" s="101"/>
      <c r="E17" s="101"/>
      <c r="F17" s="101"/>
      <c r="G17" s="101"/>
      <c r="H17" s="13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1"/>
      <c r="B18" s="101"/>
      <c r="C18" s="101"/>
      <c r="D18" s="101"/>
      <c r="E18" s="101"/>
      <c r="F18" s="101"/>
      <c r="G18" s="101"/>
      <c r="H18" s="13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1"/>
      <c r="B19" s="101"/>
      <c r="C19" s="101"/>
      <c r="D19" s="101"/>
      <c r="E19" s="101"/>
      <c r="F19" s="101"/>
      <c r="G19" s="101"/>
      <c r="H19" s="13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1"/>
      <c r="B20" s="101"/>
      <c r="C20" s="101"/>
      <c r="D20" s="101"/>
      <c r="E20" s="101"/>
      <c r="F20" s="101"/>
      <c r="G20" s="101"/>
      <c r="H20" s="13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1"/>
      <c r="B21" s="101"/>
      <c r="C21" s="101"/>
      <c r="D21" s="101"/>
      <c r="E21" s="101"/>
      <c r="F21" s="101"/>
      <c r="G21" s="101"/>
      <c r="H21" s="13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1"/>
      <c r="B22" s="101"/>
      <c r="C22" s="101"/>
      <c r="D22" s="101"/>
      <c r="E22" s="101"/>
      <c r="F22" s="101"/>
      <c r="G22" s="101"/>
      <c r="H22" s="13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1"/>
      <c r="B23" s="101"/>
      <c r="C23" s="101"/>
      <c r="D23" s="101"/>
      <c r="E23" s="101"/>
      <c r="F23" s="101"/>
      <c r="G23" s="101"/>
      <c r="H23" s="13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1"/>
      <c r="B24" s="101"/>
      <c r="C24" s="101"/>
      <c r="D24" s="101"/>
      <c r="E24" s="101"/>
      <c r="F24" s="101"/>
      <c r="G24" s="101"/>
      <c r="H24" s="13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1"/>
      <c r="B25" s="101"/>
      <c r="C25" s="101"/>
      <c r="D25" s="101"/>
      <c r="E25" s="101"/>
      <c r="F25" s="101"/>
      <c r="G25" s="101"/>
      <c r="H25" s="13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1"/>
      <c r="B26" s="101"/>
      <c r="C26" s="101"/>
      <c r="D26" s="101"/>
      <c r="E26" s="101"/>
      <c r="F26" s="101"/>
      <c r="G26" s="101"/>
      <c r="H26" s="13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1"/>
      <c r="B27" s="101"/>
      <c r="C27" s="101"/>
      <c r="D27" s="101"/>
      <c r="E27" s="101"/>
      <c r="F27" s="101"/>
      <c r="G27" s="101"/>
      <c r="H27" s="13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1"/>
      <c r="B28" s="101"/>
      <c r="C28" s="101"/>
      <c r="D28" s="101"/>
      <c r="E28" s="101"/>
      <c r="F28" s="101"/>
      <c r="G28" s="101"/>
      <c r="H28" s="13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1"/>
      <c r="B29" s="101"/>
      <c r="C29" s="101"/>
      <c r="D29" s="101"/>
      <c r="E29" s="101"/>
      <c r="F29" s="101"/>
      <c r="G29" s="101"/>
      <c r="H29" s="13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1"/>
      <c r="B30" s="101"/>
      <c r="C30" s="101"/>
      <c r="D30" s="101"/>
      <c r="E30" s="101"/>
      <c r="F30" s="101"/>
      <c r="G30" s="101"/>
      <c r="H30" s="13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1"/>
      <c r="B31" s="101"/>
      <c r="C31" s="101"/>
      <c r="D31" s="101"/>
      <c r="E31" s="101"/>
      <c r="F31" s="101"/>
      <c r="G31" s="101"/>
      <c r="H31" s="13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1"/>
      <c r="B32" s="101"/>
      <c r="C32" s="101"/>
      <c r="D32" s="101"/>
      <c r="E32" s="101"/>
      <c r="F32" s="101"/>
      <c r="G32" s="101"/>
      <c r="H32" s="13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1"/>
      <c r="B33" s="101"/>
      <c r="C33" s="101"/>
      <c r="D33" s="101"/>
      <c r="E33" s="101"/>
      <c r="F33" s="101"/>
      <c r="G33" s="101"/>
      <c r="H33" s="13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1"/>
      <c r="B34" s="101"/>
      <c r="C34" s="101"/>
      <c r="D34" s="101"/>
      <c r="E34" s="101"/>
      <c r="F34" s="101"/>
      <c r="G34" s="101"/>
      <c r="H34" s="13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1"/>
      <c r="B35" s="101"/>
      <c r="C35" s="101"/>
      <c r="D35" s="101"/>
      <c r="E35" s="101"/>
      <c r="F35" s="101"/>
      <c r="G35" s="101"/>
      <c r="H35" s="13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1"/>
      <c r="B36" s="101"/>
      <c r="C36" s="101"/>
      <c r="D36" s="101"/>
      <c r="E36" s="101"/>
      <c r="F36" s="101"/>
      <c r="G36" s="101"/>
      <c r="H36" s="13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1"/>
      <c r="B37" s="101"/>
      <c r="C37" s="101"/>
      <c r="D37" s="101"/>
      <c r="E37" s="101"/>
      <c r="F37" s="101"/>
      <c r="G37" s="101"/>
      <c r="H37" s="13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1"/>
      <c r="B38" s="101"/>
      <c r="C38" s="101"/>
      <c r="D38" s="101"/>
      <c r="E38" s="101"/>
      <c r="F38" s="101"/>
      <c r="G38" s="101"/>
      <c r="H38" s="13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1"/>
      <c r="B39" s="101"/>
      <c r="C39" s="101"/>
      <c r="D39" s="101"/>
      <c r="E39" s="101"/>
      <c r="F39" s="101"/>
      <c r="G39" s="101"/>
      <c r="H39" s="13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1"/>
      <c r="B40" s="101"/>
      <c r="C40" s="101"/>
      <c r="D40" s="101"/>
      <c r="E40" s="101"/>
      <c r="F40" s="101"/>
      <c r="G40" s="101"/>
      <c r="H40" s="13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1"/>
      <c r="B41" s="101"/>
      <c r="C41" s="101"/>
      <c r="D41" s="101"/>
      <c r="E41" s="101"/>
      <c r="F41" s="101"/>
      <c r="G41" s="101"/>
      <c r="H41" s="13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1"/>
      <c r="B42" s="101"/>
      <c r="C42" s="101"/>
      <c r="D42" s="101"/>
      <c r="E42" s="101"/>
      <c r="F42" s="101"/>
      <c r="G42" s="101"/>
      <c r="H42" s="13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1"/>
      <c r="B43" s="101"/>
      <c r="C43" s="101"/>
      <c r="D43" s="101"/>
      <c r="E43" s="101"/>
      <c r="F43" s="101"/>
      <c r="G43" s="101"/>
      <c r="H43" s="13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1"/>
      <c r="B44" s="101"/>
      <c r="C44" s="101"/>
      <c r="D44" s="101"/>
      <c r="E44" s="101"/>
      <c r="F44" s="101"/>
      <c r="G44" s="101"/>
      <c r="H44" s="13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1"/>
      <c r="B45" s="101"/>
      <c r="C45" s="101"/>
      <c r="D45" s="101"/>
      <c r="E45" s="101"/>
      <c r="F45" s="101"/>
      <c r="G45" s="101"/>
      <c r="H45" s="13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1"/>
      <c r="B46" s="101"/>
      <c r="C46" s="101"/>
      <c r="D46" s="101"/>
      <c r="E46" s="101"/>
      <c r="F46" s="101"/>
      <c r="G46" s="101"/>
      <c r="H46" s="13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1"/>
      <c r="B47" s="101"/>
      <c r="C47" s="101"/>
      <c r="D47" s="101"/>
      <c r="E47" s="101"/>
      <c r="F47" s="101"/>
      <c r="G47" s="101"/>
      <c r="H47" s="13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1"/>
      <c r="B48" s="101"/>
      <c r="C48" s="101"/>
      <c r="D48" s="101"/>
      <c r="E48" s="101"/>
      <c r="F48" s="101"/>
      <c r="G48" s="101"/>
      <c r="H48" s="13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1"/>
      <c r="B49" s="101"/>
      <c r="C49" s="101"/>
      <c r="D49" s="101"/>
      <c r="E49" s="101"/>
      <c r="F49" s="101"/>
      <c r="G49" s="101"/>
      <c r="H49" s="13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1"/>
      <c r="B50" s="101"/>
      <c r="C50" s="101"/>
      <c r="D50" s="101"/>
      <c r="E50" s="101"/>
      <c r="F50" s="101"/>
      <c r="G50" s="101"/>
      <c r="H50" s="13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1"/>
      <c r="B51" s="101"/>
      <c r="C51" s="101"/>
      <c r="D51" s="101"/>
      <c r="E51" s="101"/>
      <c r="F51" s="101"/>
      <c r="G51" s="101"/>
      <c r="H51" s="13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1"/>
      <c r="B52" s="101"/>
      <c r="C52" s="101"/>
      <c r="D52" s="101"/>
      <c r="E52" s="101"/>
      <c r="F52" s="101"/>
      <c r="G52" s="101"/>
      <c r="H52" s="13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1"/>
      <c r="B53" s="101"/>
      <c r="C53" s="101"/>
      <c r="D53" s="101"/>
      <c r="E53" s="101"/>
      <c r="F53" s="101"/>
      <c r="G53" s="101"/>
      <c r="H53" s="13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1"/>
      <c r="B54" s="101"/>
      <c r="C54" s="101"/>
      <c r="D54" s="101"/>
      <c r="E54" s="101"/>
      <c r="F54" s="101"/>
      <c r="G54" s="101"/>
      <c r="H54" s="13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1"/>
      <c r="B55" s="101"/>
      <c r="C55" s="101"/>
      <c r="D55" s="101"/>
      <c r="E55" s="101"/>
      <c r="F55" s="101"/>
      <c r="G55" s="101"/>
      <c r="H55" s="13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1"/>
      <c r="B56" s="101"/>
      <c r="C56" s="101"/>
      <c r="D56" s="101"/>
      <c r="E56" s="101"/>
      <c r="F56" s="101"/>
      <c r="G56" s="101"/>
      <c r="H56" s="13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1"/>
      <c r="B57" s="101"/>
      <c r="C57" s="101"/>
      <c r="D57" s="101"/>
      <c r="E57" s="101"/>
      <c r="F57" s="101"/>
      <c r="G57" s="101"/>
      <c r="H57" s="13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1"/>
      <c r="B58" s="101"/>
      <c r="C58" s="101"/>
      <c r="D58" s="101"/>
      <c r="E58" s="101"/>
      <c r="F58" s="101"/>
      <c r="G58" s="101"/>
      <c r="H58" s="13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1"/>
      <c r="B59" s="101"/>
      <c r="C59" s="101"/>
      <c r="D59" s="101"/>
      <c r="E59" s="101"/>
      <c r="F59" s="101"/>
      <c r="G59" s="101"/>
      <c r="H59" s="13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1"/>
      <c r="B60" s="101"/>
      <c r="C60" s="101"/>
      <c r="D60" s="101"/>
      <c r="E60" s="101"/>
      <c r="F60" s="101"/>
      <c r="G60" s="101"/>
      <c r="H60" s="13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1"/>
      <c r="B61" s="101"/>
      <c r="C61" s="101"/>
      <c r="D61" s="101"/>
      <c r="E61" s="101"/>
      <c r="F61" s="101"/>
      <c r="G61" s="101"/>
      <c r="H61" s="13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1"/>
      <c r="B62" s="101"/>
      <c r="C62" s="101"/>
      <c r="D62" s="101"/>
      <c r="E62" s="101"/>
      <c r="F62" s="101"/>
      <c r="G62" s="101"/>
      <c r="H62" s="13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1"/>
      <c r="B63" s="101"/>
      <c r="C63" s="101"/>
      <c r="D63" s="101"/>
      <c r="E63" s="101"/>
      <c r="F63" s="101"/>
      <c r="G63" s="101"/>
      <c r="H63" s="13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1"/>
      <c r="B64" s="101"/>
      <c r="C64" s="101"/>
      <c r="D64" s="101"/>
      <c r="E64" s="101"/>
      <c r="F64" s="101"/>
      <c r="G64" s="101"/>
      <c r="H64" s="13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1"/>
      <c r="B65" s="101"/>
      <c r="C65" s="101"/>
      <c r="D65" s="101"/>
      <c r="E65" s="101"/>
      <c r="F65" s="101"/>
      <c r="G65" s="101"/>
      <c r="H65" s="13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1"/>
      <c r="B66" s="101"/>
      <c r="C66" s="101"/>
      <c r="D66" s="101"/>
      <c r="E66" s="101"/>
      <c r="F66" s="101"/>
      <c r="G66" s="101"/>
      <c r="H66" s="13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1"/>
      <c r="B67" s="101"/>
      <c r="C67" s="101"/>
      <c r="D67" s="101"/>
      <c r="E67" s="101"/>
      <c r="F67" s="101"/>
      <c r="G67" s="101"/>
      <c r="H67" s="13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1"/>
      <c r="B68" s="101"/>
      <c r="C68" s="101"/>
      <c r="D68" s="101"/>
      <c r="E68" s="101"/>
      <c r="F68" s="101"/>
      <c r="G68" s="101"/>
      <c r="H68" s="13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1"/>
      <c r="B69" s="101"/>
      <c r="C69" s="101"/>
      <c r="D69" s="101"/>
      <c r="E69" s="101"/>
      <c r="F69" s="101"/>
      <c r="G69" s="101"/>
      <c r="H69" s="13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1"/>
      <c r="B70" s="101"/>
      <c r="C70" s="101"/>
      <c r="D70" s="101"/>
      <c r="E70" s="101"/>
      <c r="F70" s="101"/>
      <c r="G70" s="101"/>
      <c r="H70" s="13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1"/>
      <c r="B71" s="101"/>
      <c r="C71" s="101"/>
      <c r="D71" s="101"/>
      <c r="E71" s="101"/>
      <c r="F71" s="101"/>
      <c r="G71" s="101"/>
      <c r="H71" s="13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1"/>
      <c r="B72" s="101"/>
      <c r="C72" s="101"/>
      <c r="D72" s="101"/>
      <c r="E72" s="101"/>
      <c r="F72" s="101"/>
      <c r="G72" s="101"/>
      <c r="H72" s="13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1"/>
      <c r="B73" s="101"/>
      <c r="C73" s="101"/>
      <c r="D73" s="101"/>
      <c r="E73" s="101"/>
      <c r="F73" s="101"/>
      <c r="G73" s="101"/>
      <c r="H73" s="13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1"/>
      <c r="B74" s="101"/>
      <c r="C74" s="101"/>
      <c r="D74" s="101"/>
      <c r="E74" s="101"/>
      <c r="F74" s="101"/>
      <c r="G74" s="101"/>
      <c r="H74" s="13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1"/>
      <c r="B75" s="101"/>
      <c r="C75" s="101"/>
      <c r="D75" s="101"/>
      <c r="E75" s="101"/>
      <c r="F75" s="101"/>
      <c r="G75" s="101"/>
      <c r="H75" s="13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1"/>
      <c r="B76" s="101"/>
      <c r="C76" s="101"/>
      <c r="D76" s="101"/>
      <c r="E76" s="101"/>
      <c r="F76" s="101"/>
      <c r="G76" s="101"/>
      <c r="H76" s="13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1"/>
      <c r="B77" s="101"/>
      <c r="C77" s="101"/>
      <c r="D77" s="101"/>
      <c r="E77" s="101"/>
      <c r="F77" s="101"/>
      <c r="G77" s="101"/>
      <c r="H77" s="13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1"/>
      <c r="B78" s="101"/>
      <c r="C78" s="101"/>
      <c r="D78" s="101"/>
      <c r="E78" s="101"/>
      <c r="F78" s="101"/>
      <c r="G78" s="101"/>
      <c r="H78" s="13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1"/>
      <c r="B79" s="101"/>
      <c r="C79" s="101"/>
      <c r="D79" s="101"/>
      <c r="E79" s="101"/>
      <c r="F79" s="101"/>
      <c r="G79" s="101"/>
      <c r="H79" s="13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1"/>
      <c r="B80" s="101"/>
      <c r="C80" s="101"/>
      <c r="D80" s="101"/>
      <c r="E80" s="101"/>
      <c r="F80" s="101"/>
      <c r="G80" s="101"/>
      <c r="H80" s="13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1"/>
      <c r="B81" s="101"/>
      <c r="C81" s="101"/>
      <c r="D81" s="101"/>
      <c r="E81" s="101"/>
      <c r="F81" s="101"/>
      <c r="G81" s="101"/>
      <c r="H81" s="13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1"/>
      <c r="B82" s="101"/>
      <c r="C82" s="101"/>
      <c r="D82" s="101"/>
      <c r="E82" s="101"/>
      <c r="F82" s="101"/>
      <c r="G82" s="101"/>
      <c r="H82" s="13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1"/>
      <c r="B83" s="101"/>
      <c r="C83" s="101"/>
      <c r="D83" s="101"/>
      <c r="E83" s="101"/>
      <c r="F83" s="101"/>
      <c r="G83" s="101"/>
      <c r="H83" s="13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1"/>
      <c r="B84" s="101"/>
      <c r="C84" s="101"/>
      <c r="D84" s="101"/>
      <c r="E84" s="101"/>
      <c r="F84" s="101"/>
      <c r="G84" s="101"/>
      <c r="H84" s="13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1"/>
      <c r="B85" s="101"/>
      <c r="C85" s="101"/>
      <c r="D85" s="101"/>
      <c r="E85" s="101"/>
      <c r="F85" s="101"/>
      <c r="G85" s="101"/>
      <c r="H85" s="13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1"/>
      <c r="B86" s="101"/>
      <c r="C86" s="101"/>
      <c r="D86" s="101"/>
      <c r="E86" s="101"/>
      <c r="F86" s="101"/>
      <c r="G86" s="101"/>
      <c r="H86" s="13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1"/>
      <c r="B87" s="101"/>
      <c r="C87" s="101"/>
      <c r="D87" s="101"/>
      <c r="E87" s="101"/>
      <c r="F87" s="101"/>
      <c r="G87" s="101"/>
      <c r="H87" s="13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1"/>
      <c r="B88" s="101"/>
      <c r="C88" s="101"/>
      <c r="D88" s="101"/>
      <c r="E88" s="101"/>
      <c r="F88" s="101"/>
      <c r="G88" s="101"/>
      <c r="H88" s="13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1"/>
      <c r="B89" s="101"/>
      <c r="C89" s="101"/>
      <c r="D89" s="101"/>
      <c r="E89" s="101"/>
      <c r="F89" s="101"/>
      <c r="G89" s="101"/>
      <c r="H89" s="13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1"/>
      <c r="B90" s="101"/>
      <c r="C90" s="101"/>
      <c r="D90" s="101"/>
      <c r="E90" s="101"/>
      <c r="F90" s="101"/>
      <c r="G90" s="101"/>
      <c r="H90" s="13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1"/>
      <c r="B91" s="101"/>
      <c r="C91" s="101"/>
      <c r="D91" s="101"/>
      <c r="E91" s="101"/>
      <c r="F91" s="101"/>
      <c r="G91" s="101"/>
      <c r="H91" s="13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1"/>
      <c r="B92" s="101"/>
      <c r="C92" s="101"/>
      <c r="D92" s="101"/>
      <c r="E92" s="101"/>
      <c r="F92" s="101"/>
      <c r="G92" s="101"/>
      <c r="H92" s="13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1"/>
      <c r="B93" s="101"/>
      <c r="C93" s="101"/>
      <c r="D93" s="101"/>
      <c r="E93" s="101"/>
      <c r="F93" s="101"/>
      <c r="G93" s="101"/>
      <c r="H93" s="13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1"/>
      <c r="B94" s="101"/>
      <c r="C94" s="101"/>
      <c r="D94" s="101"/>
      <c r="E94" s="101"/>
      <c r="F94" s="101"/>
      <c r="G94" s="101"/>
      <c r="H94" s="13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1"/>
      <c r="B95" s="101"/>
      <c r="C95" s="101"/>
      <c r="D95" s="101"/>
      <c r="E95" s="101"/>
      <c r="F95" s="101"/>
      <c r="G95" s="101"/>
      <c r="H95" s="13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1"/>
      <c r="B96" s="101"/>
      <c r="C96" s="101"/>
      <c r="D96" s="101"/>
      <c r="E96" s="101"/>
      <c r="F96" s="101"/>
      <c r="G96" s="101"/>
      <c r="H96" s="13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1"/>
      <c r="B97" s="101"/>
      <c r="C97" s="101"/>
      <c r="D97" s="101"/>
      <c r="E97" s="101"/>
      <c r="F97" s="101"/>
      <c r="G97" s="101"/>
      <c r="H97" s="13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1"/>
      <c r="B98" s="101"/>
      <c r="C98" s="101"/>
      <c r="D98" s="101"/>
      <c r="E98" s="101"/>
      <c r="F98" s="101"/>
      <c r="G98" s="101"/>
      <c r="H98" s="13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1"/>
      <c r="B99" s="101"/>
      <c r="C99" s="101"/>
      <c r="D99" s="101"/>
      <c r="E99" s="101"/>
      <c r="F99" s="101"/>
      <c r="G99" s="101"/>
      <c r="H99" s="13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1"/>
      <c r="B100" s="101"/>
      <c r="C100" s="101"/>
      <c r="D100" s="101"/>
      <c r="E100" s="101"/>
      <c r="F100" s="101"/>
      <c r="G100" s="101"/>
      <c r="H100" s="13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1"/>
      <c r="B101" s="101"/>
      <c r="C101" s="101"/>
      <c r="D101" s="101"/>
      <c r="E101" s="101"/>
      <c r="F101" s="101"/>
      <c r="G101" s="101"/>
      <c r="H101" s="13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1"/>
      <c r="B102" s="101"/>
      <c r="C102" s="101"/>
      <c r="D102" s="101"/>
      <c r="E102" s="101"/>
      <c r="F102" s="101"/>
      <c r="G102" s="101"/>
      <c r="H102" s="13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1"/>
      <c r="B103" s="101"/>
      <c r="C103" s="101"/>
      <c r="D103" s="101"/>
      <c r="E103" s="101"/>
      <c r="F103" s="101"/>
      <c r="G103" s="101"/>
      <c r="H103" s="13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1"/>
      <c r="B104" s="101"/>
      <c r="C104" s="101"/>
      <c r="D104" s="101"/>
      <c r="E104" s="101"/>
      <c r="F104" s="101"/>
      <c r="G104" s="101"/>
      <c r="H104" s="13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1"/>
      <c r="B105" s="101"/>
      <c r="C105" s="101"/>
      <c r="D105" s="101"/>
      <c r="E105" s="101"/>
      <c r="F105" s="101"/>
      <c r="G105" s="101"/>
      <c r="H105" s="13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1"/>
      <c r="B106" s="101"/>
      <c r="C106" s="101"/>
      <c r="D106" s="101"/>
      <c r="E106" s="101"/>
      <c r="F106" s="101"/>
      <c r="G106" s="101"/>
      <c r="H106" s="13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1"/>
      <c r="B107" s="101"/>
      <c r="C107" s="101"/>
      <c r="D107" s="101"/>
      <c r="E107" s="101"/>
      <c r="F107" s="101"/>
      <c r="G107" s="101"/>
      <c r="H107" s="13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1"/>
      <c r="B108" s="101"/>
      <c r="C108" s="101"/>
      <c r="D108" s="101"/>
      <c r="E108" s="101"/>
      <c r="F108" s="101"/>
      <c r="G108" s="101"/>
      <c r="H108" s="13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1"/>
      <c r="B109" s="101"/>
      <c r="C109" s="101"/>
      <c r="D109" s="101"/>
      <c r="E109" s="101"/>
      <c r="F109" s="101"/>
      <c r="G109" s="101"/>
      <c r="H109" s="13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1"/>
      <c r="B110" s="101"/>
      <c r="C110" s="101"/>
      <c r="D110" s="101"/>
      <c r="E110" s="101"/>
      <c r="F110" s="101"/>
      <c r="G110" s="101"/>
      <c r="H110" s="13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1"/>
      <c r="B111" s="101"/>
      <c r="C111" s="101"/>
      <c r="D111" s="101"/>
      <c r="E111" s="101"/>
      <c r="F111" s="101"/>
      <c r="G111" s="101"/>
      <c r="H111" s="13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1"/>
      <c r="B112" s="101"/>
      <c r="C112" s="101"/>
      <c r="D112" s="101"/>
      <c r="E112" s="101"/>
      <c r="F112" s="101"/>
      <c r="G112" s="101"/>
      <c r="H112" s="13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1"/>
      <c r="B113" s="101"/>
      <c r="C113" s="101"/>
      <c r="D113" s="101"/>
      <c r="E113" s="101"/>
      <c r="F113" s="101"/>
      <c r="G113" s="101"/>
      <c r="H113" s="13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1"/>
      <c r="B114" s="101"/>
      <c r="C114" s="101"/>
      <c r="D114" s="101"/>
      <c r="E114" s="101"/>
      <c r="F114" s="101"/>
      <c r="G114" s="101"/>
      <c r="H114" s="13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1"/>
      <c r="B115" s="101"/>
      <c r="C115" s="101"/>
      <c r="D115" s="101"/>
      <c r="E115" s="101"/>
      <c r="F115" s="101"/>
      <c r="G115" s="101"/>
      <c r="H115" s="13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1"/>
      <c r="B116" s="101"/>
      <c r="C116" s="101"/>
      <c r="D116" s="101"/>
      <c r="E116" s="101"/>
      <c r="F116" s="101"/>
      <c r="G116" s="101"/>
      <c r="H116" s="13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1"/>
      <c r="B117" s="101"/>
      <c r="C117" s="101"/>
      <c r="D117" s="101"/>
      <c r="E117" s="101"/>
      <c r="F117" s="101"/>
      <c r="G117" s="101"/>
      <c r="H117" s="13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1"/>
      <c r="B118" s="101"/>
      <c r="C118" s="101"/>
      <c r="D118" s="101"/>
      <c r="E118" s="101"/>
      <c r="F118" s="101"/>
      <c r="G118" s="101"/>
      <c r="H118" s="13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1"/>
      <c r="B119" s="101"/>
      <c r="C119" s="101"/>
      <c r="D119" s="101"/>
      <c r="E119" s="101"/>
      <c r="F119" s="101"/>
      <c r="G119" s="101"/>
      <c r="H119" s="13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1"/>
      <c r="B120" s="101"/>
      <c r="C120" s="101"/>
      <c r="D120" s="101"/>
      <c r="E120" s="101"/>
      <c r="F120" s="101"/>
      <c r="G120" s="101"/>
      <c r="H120" s="13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1"/>
      <c r="B121" s="101"/>
      <c r="C121" s="101"/>
      <c r="D121" s="101"/>
      <c r="E121" s="101"/>
      <c r="F121" s="101"/>
      <c r="G121" s="101"/>
      <c r="H121" s="13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1"/>
      <c r="B122" s="101"/>
      <c r="C122" s="101"/>
      <c r="D122" s="101"/>
      <c r="E122" s="101"/>
      <c r="F122" s="101"/>
      <c r="G122" s="101"/>
      <c r="H122" s="13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1"/>
      <c r="B123" s="101"/>
      <c r="C123" s="101"/>
      <c r="D123" s="101"/>
      <c r="E123" s="101"/>
      <c r="F123" s="101"/>
      <c r="G123" s="101"/>
      <c r="H123" s="13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1"/>
      <c r="B124" s="101"/>
      <c r="C124" s="101"/>
      <c r="D124" s="101"/>
      <c r="E124" s="101"/>
      <c r="F124" s="101"/>
      <c r="G124" s="101"/>
      <c r="H124" s="13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1"/>
      <c r="B125" s="101"/>
      <c r="C125" s="101"/>
      <c r="D125" s="101"/>
      <c r="E125" s="101"/>
      <c r="F125" s="101"/>
      <c r="G125" s="101"/>
      <c r="H125" s="13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1"/>
      <c r="B126" s="101"/>
      <c r="C126" s="101"/>
      <c r="D126" s="101"/>
      <c r="E126" s="101"/>
      <c r="F126" s="101"/>
      <c r="G126" s="101"/>
      <c r="H126" s="13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1"/>
      <c r="B127" s="101"/>
      <c r="C127" s="101"/>
      <c r="D127" s="101"/>
      <c r="E127" s="101"/>
      <c r="F127" s="101"/>
      <c r="G127" s="101"/>
      <c r="H127" s="13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1"/>
      <c r="B128" s="101"/>
      <c r="C128" s="101"/>
      <c r="D128" s="101"/>
      <c r="E128" s="101"/>
      <c r="F128" s="101"/>
      <c r="G128" s="101"/>
      <c r="H128" s="13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1"/>
      <c r="B129" s="101"/>
      <c r="C129" s="101"/>
      <c r="D129" s="101"/>
      <c r="E129" s="101"/>
      <c r="F129" s="101"/>
      <c r="G129" s="101"/>
      <c r="H129" s="13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1"/>
      <c r="B130" s="101"/>
      <c r="C130" s="101"/>
      <c r="D130" s="101"/>
      <c r="E130" s="101"/>
      <c r="F130" s="101"/>
      <c r="G130" s="101"/>
      <c r="H130" s="13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1"/>
      <c r="B131" s="101"/>
      <c r="C131" s="101"/>
      <c r="D131" s="101"/>
      <c r="E131" s="101"/>
      <c r="F131" s="101"/>
      <c r="G131" s="101"/>
      <c r="H131" s="13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1"/>
      <c r="B132" s="101"/>
      <c r="C132" s="101"/>
      <c r="D132" s="101"/>
      <c r="E132" s="101"/>
      <c r="F132" s="101"/>
      <c r="G132" s="101"/>
      <c r="H132" s="13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1"/>
      <c r="B133" s="101"/>
      <c r="C133" s="101"/>
      <c r="D133" s="101"/>
      <c r="E133" s="101"/>
      <c r="F133" s="101"/>
      <c r="G133" s="101"/>
      <c r="H133" s="13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1"/>
      <c r="B134" s="101"/>
      <c r="C134" s="101"/>
      <c r="D134" s="101"/>
      <c r="E134" s="101"/>
      <c r="F134" s="101"/>
      <c r="G134" s="101"/>
      <c r="H134" s="13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1"/>
      <c r="B135" s="101"/>
      <c r="C135" s="101"/>
      <c r="D135" s="101"/>
      <c r="E135" s="101"/>
      <c r="F135" s="101"/>
      <c r="G135" s="101"/>
      <c r="H135" s="13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1"/>
      <c r="B136" s="101"/>
      <c r="C136" s="101"/>
      <c r="D136" s="101"/>
      <c r="E136" s="101"/>
      <c r="F136" s="101"/>
      <c r="G136" s="101"/>
      <c r="H136" s="13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1"/>
      <c r="B137" s="101"/>
      <c r="C137" s="101"/>
      <c r="D137" s="101"/>
      <c r="E137" s="101"/>
      <c r="F137" s="101"/>
      <c r="G137" s="101"/>
      <c r="H137" s="13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1"/>
      <c r="B138" s="101"/>
      <c r="C138" s="101"/>
      <c r="D138" s="101"/>
      <c r="E138" s="101"/>
      <c r="F138" s="101"/>
      <c r="G138" s="101"/>
      <c r="H138" s="13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1"/>
      <c r="B139" s="101"/>
      <c r="C139" s="101"/>
      <c r="D139" s="101"/>
      <c r="E139" s="101"/>
      <c r="F139" s="101"/>
      <c r="G139" s="101"/>
      <c r="H139" s="13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1"/>
      <c r="B140" s="101"/>
      <c r="C140" s="101"/>
      <c r="D140" s="101"/>
      <c r="E140" s="101"/>
      <c r="F140" s="101"/>
      <c r="G140" s="101"/>
      <c r="H140" s="13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1"/>
      <c r="B141" s="101"/>
      <c r="C141" s="101"/>
      <c r="D141" s="101"/>
      <c r="E141" s="101"/>
      <c r="F141" s="101"/>
      <c r="G141" s="101"/>
      <c r="H141" s="13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1"/>
      <c r="B142" s="101"/>
      <c r="C142" s="101"/>
      <c r="D142" s="101"/>
      <c r="E142" s="101"/>
      <c r="F142" s="101"/>
      <c r="G142" s="101"/>
      <c r="H142" s="13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1"/>
      <c r="B143" s="101"/>
      <c r="C143" s="101"/>
      <c r="D143" s="101"/>
      <c r="E143" s="101"/>
      <c r="F143" s="101"/>
      <c r="G143" s="101"/>
      <c r="H143" s="13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1"/>
      <c r="B144" s="101"/>
      <c r="C144" s="101"/>
      <c r="D144" s="101"/>
      <c r="E144" s="101"/>
      <c r="F144" s="101"/>
      <c r="G144" s="101"/>
      <c r="H144" s="13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1"/>
      <c r="B145" s="101"/>
      <c r="C145" s="101"/>
      <c r="D145" s="101"/>
      <c r="E145" s="101"/>
      <c r="F145" s="101"/>
      <c r="G145" s="101"/>
      <c r="H145" s="13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1"/>
      <c r="B146" s="101"/>
      <c r="C146" s="101"/>
      <c r="D146" s="101"/>
      <c r="E146" s="101"/>
      <c r="F146" s="101"/>
      <c r="G146" s="101"/>
      <c r="H146" s="13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1"/>
      <c r="B147" s="101"/>
      <c r="C147" s="101"/>
      <c r="D147" s="101"/>
      <c r="E147" s="101"/>
      <c r="F147" s="101"/>
      <c r="G147" s="101"/>
      <c r="H147" s="13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1"/>
      <c r="B148" s="101"/>
      <c r="C148" s="101"/>
      <c r="D148" s="101"/>
      <c r="E148" s="101"/>
      <c r="F148" s="101"/>
      <c r="G148" s="101"/>
      <c r="H148" s="13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1"/>
      <c r="B149" s="101"/>
      <c r="C149" s="101"/>
      <c r="D149" s="101"/>
      <c r="E149" s="101"/>
      <c r="F149" s="101"/>
      <c r="G149" s="101"/>
      <c r="H149" s="13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1"/>
      <c r="B150" s="101"/>
      <c r="C150" s="101"/>
      <c r="D150" s="101"/>
      <c r="E150" s="101"/>
      <c r="F150" s="101"/>
      <c r="G150" s="101"/>
      <c r="H150" s="13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1"/>
      <c r="B151" s="101"/>
      <c r="C151" s="101"/>
      <c r="D151" s="101"/>
      <c r="E151" s="101"/>
      <c r="F151" s="101"/>
      <c r="G151" s="101"/>
      <c r="H151" s="13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1"/>
      <c r="B152" s="101"/>
      <c r="C152" s="101"/>
      <c r="D152" s="101"/>
      <c r="E152" s="101"/>
      <c r="F152" s="101"/>
      <c r="G152" s="101"/>
      <c r="H152" s="13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1"/>
      <c r="B153" s="101"/>
      <c r="C153" s="101"/>
      <c r="D153" s="101"/>
      <c r="E153" s="101"/>
      <c r="F153" s="101"/>
      <c r="G153" s="101"/>
      <c r="H153" s="13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1"/>
      <c r="B154" s="101"/>
      <c r="C154" s="101"/>
      <c r="D154" s="101"/>
      <c r="E154" s="101"/>
      <c r="F154" s="101"/>
      <c r="G154" s="101"/>
      <c r="H154" s="101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1"/>
      <c r="B155" s="101"/>
      <c r="C155" s="101"/>
      <c r="D155" s="101"/>
      <c r="E155" s="101"/>
      <c r="F155" s="101"/>
      <c r="G155" s="101"/>
      <c r="H155" s="101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1"/>
      <c r="B156" s="101"/>
      <c r="C156" s="101"/>
      <c r="D156" s="101"/>
      <c r="E156" s="101"/>
      <c r="F156" s="101"/>
      <c r="G156" s="101"/>
      <c r="H156" s="101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1"/>
      <c r="B157" s="101"/>
      <c r="C157" s="101"/>
      <c r="D157" s="101"/>
      <c r="E157" s="101"/>
      <c r="F157" s="101"/>
      <c r="G157" s="101"/>
      <c r="H157" s="10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1"/>
      <c r="B158" s="101"/>
      <c r="C158" s="101"/>
      <c r="D158" s="101"/>
      <c r="E158" s="101"/>
      <c r="F158" s="101"/>
      <c r="G158" s="101"/>
      <c r="H158" s="10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1"/>
      <c r="B159" s="101"/>
      <c r="C159" s="101"/>
      <c r="D159" s="101"/>
      <c r="E159" s="101"/>
      <c r="F159" s="101"/>
      <c r="G159" s="101"/>
      <c r="H159" s="10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1"/>
      <c r="B160" s="101"/>
      <c r="C160" s="101"/>
      <c r="D160" s="101"/>
      <c r="E160" s="101"/>
      <c r="F160" s="101"/>
      <c r="G160" s="101"/>
      <c r="H160" s="101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1"/>
      <c r="B161" s="101"/>
      <c r="C161" s="101"/>
      <c r="D161" s="101"/>
      <c r="E161" s="101"/>
      <c r="F161" s="101"/>
      <c r="G161" s="101"/>
      <c r="H161" s="10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1"/>
      <c r="B162" s="101"/>
      <c r="C162" s="101"/>
      <c r="D162" s="101"/>
      <c r="E162" s="101"/>
      <c r="F162" s="101"/>
      <c r="G162" s="101"/>
      <c r="H162" s="10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1"/>
      <c r="B163" s="101"/>
      <c r="C163" s="101"/>
      <c r="D163" s="101"/>
      <c r="E163" s="101"/>
      <c r="F163" s="101"/>
      <c r="G163" s="101"/>
      <c r="H163" s="10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1"/>
      <c r="B164" s="101"/>
      <c r="C164" s="101"/>
      <c r="D164" s="101"/>
      <c r="E164" s="101"/>
      <c r="F164" s="101"/>
      <c r="G164" s="101"/>
      <c r="H164" s="10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1"/>
      <c r="B165" s="101"/>
      <c r="C165" s="101"/>
      <c r="D165" s="101"/>
      <c r="E165" s="101"/>
      <c r="F165" s="101"/>
      <c r="G165" s="101"/>
      <c r="H165" s="10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1"/>
      <c r="B166" s="101"/>
      <c r="C166" s="101"/>
      <c r="D166" s="101"/>
      <c r="E166" s="101"/>
      <c r="F166" s="101"/>
      <c r="G166" s="101"/>
      <c r="H166" s="10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1"/>
      <c r="B167" s="101"/>
      <c r="C167" s="101"/>
      <c r="D167" s="101"/>
      <c r="E167" s="101"/>
      <c r="F167" s="101"/>
      <c r="G167" s="101"/>
      <c r="H167" s="10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1"/>
      <c r="B168" s="101"/>
      <c r="C168" s="101"/>
      <c r="D168" s="101"/>
      <c r="E168" s="101"/>
      <c r="F168" s="101"/>
      <c r="G168" s="101"/>
      <c r="H168" s="10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1"/>
      <c r="B169" s="101"/>
      <c r="C169" s="101"/>
      <c r="D169" s="101"/>
      <c r="E169" s="101"/>
      <c r="F169" s="101"/>
      <c r="G169" s="101"/>
      <c r="H169" s="10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1"/>
      <c r="B170" s="101"/>
      <c r="C170" s="101"/>
      <c r="D170" s="101"/>
      <c r="E170" s="101"/>
      <c r="F170" s="101"/>
      <c r="G170" s="101"/>
      <c r="H170" s="10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1"/>
      <c r="B171" s="101"/>
      <c r="C171" s="101"/>
      <c r="D171" s="101"/>
      <c r="E171" s="101"/>
      <c r="F171" s="101"/>
      <c r="G171" s="101"/>
      <c r="H171" s="10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1"/>
      <c r="B172" s="101"/>
      <c r="C172" s="101"/>
      <c r="D172" s="101"/>
      <c r="E172" s="101"/>
      <c r="F172" s="101"/>
      <c r="G172" s="101"/>
      <c r="H172" s="10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1"/>
      <c r="B173" s="101"/>
      <c r="C173" s="101"/>
      <c r="D173" s="101"/>
      <c r="E173" s="101"/>
      <c r="F173" s="101"/>
      <c r="G173" s="101"/>
      <c r="H173" s="10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1"/>
      <c r="B174" s="101"/>
      <c r="C174" s="101"/>
      <c r="D174" s="101"/>
      <c r="E174" s="101"/>
      <c r="F174" s="101"/>
      <c r="G174" s="101"/>
      <c r="H174" s="10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1"/>
      <c r="B175" s="101"/>
      <c r="C175" s="101"/>
      <c r="D175" s="101"/>
      <c r="E175" s="101"/>
      <c r="F175" s="101"/>
      <c r="G175" s="101"/>
      <c r="H175" s="10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1"/>
      <c r="B176" s="101"/>
      <c r="C176" s="101"/>
      <c r="D176" s="101"/>
      <c r="E176" s="101"/>
      <c r="F176" s="101"/>
      <c r="G176" s="101"/>
      <c r="H176" s="10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1"/>
      <c r="B177" s="101"/>
      <c r="C177" s="101"/>
      <c r="D177" s="101"/>
      <c r="E177" s="101"/>
      <c r="F177" s="101"/>
      <c r="G177" s="101"/>
      <c r="H177" s="10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1"/>
      <c r="B178" s="101"/>
      <c r="C178" s="101"/>
      <c r="D178" s="101"/>
      <c r="E178" s="101"/>
      <c r="F178" s="101"/>
      <c r="G178" s="101"/>
      <c r="H178" s="10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1"/>
      <c r="B179" s="101"/>
      <c r="C179" s="101"/>
      <c r="D179" s="101"/>
      <c r="E179" s="101"/>
      <c r="F179" s="101"/>
      <c r="G179" s="101"/>
      <c r="H179" s="10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1"/>
      <c r="B180" s="101"/>
      <c r="C180" s="101"/>
      <c r="D180" s="101"/>
      <c r="E180" s="101"/>
      <c r="F180" s="101"/>
      <c r="G180" s="101"/>
      <c r="H180" s="10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1"/>
      <c r="B181" s="101"/>
      <c r="C181" s="101"/>
      <c r="D181" s="101"/>
      <c r="E181" s="101"/>
      <c r="F181" s="101"/>
      <c r="G181" s="101"/>
      <c r="H181" s="10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1"/>
      <c r="B182" s="101"/>
      <c r="C182" s="101"/>
      <c r="D182" s="101"/>
      <c r="E182" s="101"/>
      <c r="F182" s="101"/>
      <c r="G182" s="101"/>
      <c r="H182" s="10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1"/>
      <c r="B183" s="101"/>
      <c r="C183" s="101"/>
      <c r="D183" s="101"/>
      <c r="E183" s="101"/>
      <c r="F183" s="101"/>
      <c r="G183" s="101"/>
      <c r="H183" s="10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1"/>
      <c r="B184" s="101"/>
      <c r="C184" s="101"/>
      <c r="D184" s="101"/>
      <c r="E184" s="101"/>
      <c r="F184" s="101"/>
      <c r="G184" s="101"/>
      <c r="H184" s="10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1"/>
      <c r="B185" s="101"/>
      <c r="C185" s="101"/>
      <c r="D185" s="101"/>
      <c r="E185" s="101"/>
      <c r="F185" s="101"/>
      <c r="G185" s="101"/>
      <c r="H185" s="10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1"/>
      <c r="B186" s="101"/>
      <c r="C186" s="101"/>
      <c r="D186" s="101"/>
      <c r="E186" s="101"/>
      <c r="F186" s="101"/>
      <c r="G186" s="101"/>
      <c r="H186" s="10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1"/>
      <c r="B187" s="101"/>
      <c r="C187" s="101"/>
      <c r="D187" s="101"/>
      <c r="E187" s="101"/>
      <c r="F187" s="101"/>
      <c r="G187" s="101"/>
      <c r="H187" s="10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1"/>
      <c r="B188" s="101"/>
      <c r="C188" s="101"/>
      <c r="D188" s="101"/>
      <c r="E188" s="101"/>
      <c r="F188" s="101"/>
      <c r="G188" s="101"/>
      <c r="H188" s="10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1"/>
      <c r="B189" s="101"/>
      <c r="C189" s="101"/>
      <c r="D189" s="101"/>
      <c r="E189" s="101"/>
      <c r="F189" s="101"/>
      <c r="G189" s="101"/>
      <c r="H189" s="10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1"/>
      <c r="B190" s="101"/>
      <c r="C190" s="101"/>
      <c r="D190" s="101"/>
      <c r="E190" s="101"/>
      <c r="F190" s="101"/>
      <c r="G190" s="101"/>
      <c r="H190" s="10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1"/>
      <c r="B191" s="101"/>
      <c r="C191" s="101"/>
      <c r="D191" s="101"/>
      <c r="E191" s="101"/>
      <c r="F191" s="101"/>
      <c r="G191" s="101"/>
      <c r="H191" s="10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1"/>
      <c r="B192" s="101"/>
      <c r="C192" s="101"/>
      <c r="D192" s="101"/>
      <c r="E192" s="101"/>
      <c r="F192" s="101"/>
      <c r="G192" s="101"/>
      <c r="H192" s="10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1"/>
      <c r="B193" s="101"/>
      <c r="C193" s="101"/>
      <c r="D193" s="101"/>
      <c r="E193" s="101"/>
      <c r="F193" s="101"/>
      <c r="G193" s="101"/>
      <c r="H193" s="10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1"/>
      <c r="B194" s="101"/>
      <c r="C194" s="101"/>
      <c r="D194" s="101"/>
      <c r="E194" s="101"/>
      <c r="F194" s="101"/>
      <c r="G194" s="101"/>
      <c r="H194" s="10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1"/>
      <c r="B195" s="101"/>
      <c r="C195" s="101"/>
      <c r="D195" s="101"/>
      <c r="E195" s="101"/>
      <c r="F195" s="101"/>
      <c r="G195" s="101"/>
      <c r="H195" s="10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1"/>
      <c r="B196" s="101"/>
      <c r="C196" s="101"/>
      <c r="D196" s="101"/>
      <c r="E196" s="101"/>
      <c r="F196" s="101"/>
      <c r="G196" s="101"/>
      <c r="H196" s="10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1"/>
      <c r="B197" s="101"/>
      <c r="C197" s="101"/>
      <c r="D197" s="101"/>
      <c r="E197" s="101"/>
      <c r="F197" s="101"/>
      <c r="G197" s="101"/>
      <c r="H197" s="10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1"/>
      <c r="B198" s="101"/>
      <c r="C198" s="101"/>
      <c r="D198" s="101"/>
      <c r="E198" s="101"/>
      <c r="F198" s="101"/>
      <c r="G198" s="101"/>
      <c r="H198" s="10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1"/>
      <c r="B199" s="101"/>
      <c r="C199" s="101"/>
      <c r="D199" s="101"/>
      <c r="E199" s="101"/>
      <c r="F199" s="101"/>
      <c r="G199" s="101"/>
      <c r="H199" s="10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1"/>
      <c r="B200" s="101"/>
      <c r="C200" s="101"/>
      <c r="D200" s="101"/>
      <c r="E200" s="101"/>
      <c r="F200" s="101"/>
      <c r="G200" s="101"/>
      <c r="H200" s="10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1"/>
      <c r="B201" s="101"/>
      <c r="C201" s="101"/>
      <c r="D201" s="101"/>
      <c r="E201" s="101"/>
      <c r="F201" s="101"/>
      <c r="G201" s="101"/>
      <c r="H201" s="10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1"/>
      <c r="B202" s="101"/>
      <c r="C202" s="101"/>
      <c r="D202" s="101"/>
      <c r="E202" s="101"/>
      <c r="F202" s="101"/>
      <c r="G202" s="101"/>
      <c r="H202" s="10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1"/>
      <c r="B203" s="101"/>
      <c r="C203" s="101"/>
      <c r="D203" s="101"/>
      <c r="E203" s="101"/>
      <c r="F203" s="101"/>
      <c r="G203" s="101"/>
      <c r="H203" s="10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1"/>
      <c r="B204" s="101"/>
      <c r="C204" s="101"/>
      <c r="D204" s="101"/>
      <c r="E204" s="101"/>
      <c r="F204" s="101"/>
      <c r="G204" s="101"/>
      <c r="H204" s="10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1"/>
      <c r="B205" s="101"/>
      <c r="C205" s="101"/>
      <c r="D205" s="101"/>
      <c r="E205" s="101"/>
      <c r="F205" s="101"/>
      <c r="G205" s="101"/>
      <c r="H205" s="10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1"/>
      <c r="B206" s="101"/>
      <c r="C206" s="101"/>
      <c r="D206" s="101"/>
      <c r="E206" s="101"/>
      <c r="F206" s="101"/>
      <c r="G206" s="101"/>
      <c r="H206" s="10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1"/>
      <c r="B207" s="101"/>
      <c r="C207" s="101"/>
      <c r="D207" s="101"/>
      <c r="E207" s="101"/>
      <c r="F207" s="101"/>
      <c r="G207" s="101"/>
      <c r="H207" s="10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1"/>
      <c r="B208" s="101"/>
      <c r="C208" s="101"/>
      <c r="D208" s="101"/>
      <c r="E208" s="101"/>
      <c r="F208" s="101"/>
      <c r="G208" s="101"/>
      <c r="H208" s="10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1"/>
      <c r="B209" s="101"/>
      <c r="C209" s="101"/>
      <c r="D209" s="101"/>
      <c r="E209" s="101"/>
      <c r="F209" s="101"/>
      <c r="G209" s="101"/>
      <c r="H209" s="10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1"/>
      <c r="B210" s="101"/>
      <c r="C210" s="101"/>
      <c r="D210" s="101"/>
      <c r="E210" s="101"/>
      <c r="F210" s="101"/>
      <c r="G210" s="101"/>
      <c r="H210" s="10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1"/>
      <c r="B211" s="101"/>
      <c r="C211" s="101"/>
      <c r="D211" s="101"/>
      <c r="E211" s="101"/>
      <c r="F211" s="101"/>
      <c r="G211" s="101"/>
      <c r="H211" s="10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1"/>
      <c r="B212" s="101"/>
      <c r="C212" s="101"/>
      <c r="D212" s="101"/>
      <c r="E212" s="101"/>
      <c r="F212" s="101"/>
      <c r="G212" s="101"/>
      <c r="H212" s="10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1"/>
      <c r="B213" s="101"/>
      <c r="C213" s="101"/>
      <c r="D213" s="101"/>
      <c r="E213" s="101"/>
      <c r="F213" s="101"/>
      <c r="G213" s="101"/>
      <c r="H213" s="10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1"/>
      <c r="B214" s="101"/>
      <c r="C214" s="101"/>
      <c r="D214" s="101"/>
      <c r="E214" s="101"/>
      <c r="F214" s="101"/>
      <c r="G214" s="101"/>
      <c r="H214" s="10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1"/>
      <c r="B215" s="101"/>
      <c r="C215" s="101"/>
      <c r="D215" s="101"/>
      <c r="E215" s="101"/>
      <c r="F215" s="101"/>
      <c r="G215" s="101"/>
      <c r="H215" s="10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1"/>
      <c r="B216" s="101"/>
      <c r="C216" s="101"/>
      <c r="D216" s="101"/>
      <c r="E216" s="101"/>
      <c r="F216" s="101"/>
      <c r="G216" s="101"/>
      <c r="H216" s="10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1"/>
      <c r="B217" s="101"/>
      <c r="C217" s="101"/>
      <c r="D217" s="101"/>
      <c r="E217" s="101"/>
      <c r="F217" s="101"/>
      <c r="G217" s="101"/>
      <c r="H217" s="10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1"/>
      <c r="B218" s="101"/>
      <c r="C218" s="101"/>
      <c r="D218" s="101"/>
      <c r="E218" s="101"/>
      <c r="F218" s="101"/>
      <c r="G218" s="101"/>
      <c r="H218" s="10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1"/>
      <c r="B219" s="101"/>
      <c r="C219" s="101"/>
      <c r="D219" s="101"/>
      <c r="E219" s="101"/>
      <c r="F219" s="101"/>
      <c r="G219" s="101"/>
      <c r="H219" s="10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2022-06-20T08:18:20Z</dcterms:created>
  <dcterms:modified xsi:type="dcterms:W3CDTF">2022-06-20T08:18:30Z</dcterms:modified>
</cp:coreProperties>
</file>