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6.1" sheetId="1" r:id="rId1"/>
    <sheet name="รายละเอียด 1.6.1(มหาวิทยาลัย)" sheetId="2" r:id="rId2"/>
    <sheet name="รายละเอียด 1.6.1 (OIT หน่วยงาน)" sheetId="3" r:id="rId3"/>
    <sheet name="รายละเอียด 1.6.1 (OIT)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3" l="1"/>
  <c r="AD46" i="3"/>
  <c r="AC46" i="3"/>
  <c r="AB46" i="3"/>
  <c r="AA46" i="3"/>
  <c r="Z46" i="3"/>
  <c r="Y46" i="3"/>
  <c r="E27" i="1" s="1"/>
  <c r="X46" i="3"/>
  <c r="W46" i="3"/>
  <c r="V46" i="3"/>
  <c r="U46" i="3"/>
  <c r="T46" i="3"/>
  <c r="S46" i="3"/>
  <c r="R46" i="3"/>
  <c r="Q46" i="3"/>
  <c r="E19" i="1" s="1"/>
  <c r="P46" i="3"/>
  <c r="O46" i="3"/>
  <c r="N46" i="3"/>
  <c r="M46" i="3"/>
  <c r="L46" i="3"/>
  <c r="K46" i="3"/>
  <c r="J46" i="3"/>
  <c r="I46" i="3"/>
  <c r="E11" i="1" s="1"/>
  <c r="H46" i="3"/>
  <c r="G46" i="3"/>
  <c r="F46" i="3"/>
  <c r="E46" i="3"/>
  <c r="D46" i="3"/>
  <c r="C46" i="3"/>
  <c r="G73" i="1"/>
  <c r="F73" i="1"/>
  <c r="D73" i="1"/>
  <c r="B73" i="1"/>
  <c r="A73" i="1"/>
  <c r="F72" i="1"/>
  <c r="D72" i="1"/>
  <c r="B72" i="1"/>
  <c r="A72" i="1"/>
  <c r="F71" i="1"/>
  <c r="D71" i="1"/>
  <c r="B71" i="1"/>
  <c r="A71" i="1"/>
  <c r="F70" i="1"/>
  <c r="D70" i="1"/>
  <c r="B70" i="1"/>
  <c r="A70" i="1"/>
  <c r="F69" i="1"/>
  <c r="E69" i="1"/>
  <c r="D69" i="1"/>
  <c r="B69" i="1"/>
  <c r="A69" i="1"/>
  <c r="F68" i="1"/>
  <c r="D68" i="1"/>
  <c r="B68" i="1"/>
  <c r="A68" i="1"/>
  <c r="F67" i="1"/>
  <c r="D67" i="1"/>
  <c r="B67" i="1"/>
  <c r="A67" i="1"/>
  <c r="F66" i="1"/>
  <c r="D66" i="1"/>
  <c r="B66" i="1"/>
  <c r="A66" i="1"/>
  <c r="F65" i="1"/>
  <c r="E65" i="1"/>
  <c r="D65" i="1"/>
  <c r="B65" i="1"/>
  <c r="A65" i="1"/>
  <c r="F64" i="1"/>
  <c r="D64" i="1"/>
  <c r="B64" i="1"/>
  <c r="A64" i="1"/>
  <c r="F63" i="1"/>
  <c r="D63" i="1"/>
  <c r="B63" i="1"/>
  <c r="A63" i="1"/>
  <c r="F62" i="1"/>
  <c r="D62" i="1"/>
  <c r="B62" i="1"/>
  <c r="A62" i="1"/>
  <c r="F61" i="1"/>
  <c r="E61" i="1"/>
  <c r="D61" i="1"/>
  <c r="B61" i="1"/>
  <c r="A61" i="1"/>
  <c r="F60" i="1"/>
  <c r="D60" i="1"/>
  <c r="B60" i="1"/>
  <c r="A60" i="1"/>
  <c r="F59" i="1"/>
  <c r="D59" i="1"/>
  <c r="B59" i="1"/>
  <c r="A59" i="1"/>
  <c r="F58" i="1"/>
  <c r="D58" i="1"/>
  <c r="B58" i="1"/>
  <c r="A58" i="1"/>
  <c r="F57" i="1"/>
  <c r="E57" i="1"/>
  <c r="D57" i="1"/>
  <c r="B57" i="1"/>
  <c r="A57" i="1"/>
  <c r="F56" i="1"/>
  <c r="D56" i="1"/>
  <c r="B56" i="1"/>
  <c r="A56" i="1"/>
  <c r="F55" i="1"/>
  <c r="D55" i="1"/>
  <c r="B55" i="1"/>
  <c r="A55" i="1"/>
  <c r="F54" i="1"/>
  <c r="D54" i="1"/>
  <c r="B54" i="1"/>
  <c r="A54" i="1"/>
  <c r="F53" i="1"/>
  <c r="E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E49" i="1"/>
  <c r="D49" i="1"/>
  <c r="B49" i="1"/>
  <c r="A49" i="1"/>
  <c r="F48" i="1"/>
  <c r="D48" i="1"/>
  <c r="B48" i="1"/>
  <c r="A48" i="1"/>
  <c r="F47" i="1"/>
  <c r="D47" i="1"/>
  <c r="B47" i="1"/>
  <c r="A47" i="1"/>
  <c r="F46" i="1"/>
  <c r="D46" i="1"/>
  <c r="B46" i="1"/>
  <c r="A46" i="1"/>
  <c r="F45" i="1"/>
  <c r="E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H34" i="1"/>
  <c r="I34" i="1" s="1"/>
  <c r="E33" i="1"/>
  <c r="G33" i="1" s="1"/>
  <c r="E32" i="1"/>
  <c r="E71" i="1" s="1"/>
  <c r="E31" i="1"/>
  <c r="E70" i="1" s="1"/>
  <c r="E30" i="1"/>
  <c r="G30" i="1" s="1"/>
  <c r="E29" i="1"/>
  <c r="G29" i="1" s="1"/>
  <c r="E28" i="1"/>
  <c r="E67" i="1" s="1"/>
  <c r="E26" i="1"/>
  <c r="G26" i="1" s="1"/>
  <c r="E25" i="1"/>
  <c r="G25" i="1" s="1"/>
  <c r="E24" i="1"/>
  <c r="E63" i="1" s="1"/>
  <c r="E23" i="1"/>
  <c r="E62" i="1" s="1"/>
  <c r="E22" i="1"/>
  <c r="G22" i="1" s="1"/>
  <c r="E21" i="1"/>
  <c r="G21" i="1" s="1"/>
  <c r="E20" i="1"/>
  <c r="E59" i="1" s="1"/>
  <c r="E18" i="1"/>
  <c r="G18" i="1" s="1"/>
  <c r="E17" i="1"/>
  <c r="G17" i="1" s="1"/>
  <c r="E16" i="1"/>
  <c r="E55" i="1" s="1"/>
  <c r="E15" i="1"/>
  <c r="G15" i="1" s="1"/>
  <c r="E14" i="1"/>
  <c r="G14" i="1" s="1"/>
  <c r="E13" i="1"/>
  <c r="G13" i="1" s="1"/>
  <c r="E12" i="1"/>
  <c r="E51" i="1" s="1"/>
  <c r="E10" i="1"/>
  <c r="G10" i="1" s="1"/>
  <c r="E9" i="1"/>
  <c r="G9" i="1" s="1"/>
  <c r="E8" i="1"/>
  <c r="E47" i="1" s="1"/>
  <c r="E7" i="1"/>
  <c r="E46" i="1" s="1"/>
  <c r="E6" i="1"/>
  <c r="G6" i="1" s="1"/>
  <c r="E5" i="1"/>
  <c r="G5" i="1" s="1"/>
  <c r="H10" i="1" l="1"/>
  <c r="I10" i="1" s="1"/>
  <c r="G49" i="1"/>
  <c r="G68" i="1"/>
  <c r="H29" i="1"/>
  <c r="I29" i="1" s="1"/>
  <c r="H21" i="1"/>
  <c r="I21" i="1" s="1"/>
  <c r="G60" i="1"/>
  <c r="H30" i="1"/>
  <c r="I30" i="1" s="1"/>
  <c r="G69" i="1"/>
  <c r="H13" i="1"/>
  <c r="I13" i="1" s="1"/>
  <c r="G52" i="1"/>
  <c r="H22" i="1"/>
  <c r="I22" i="1" s="1"/>
  <c r="G61" i="1"/>
  <c r="G44" i="1"/>
  <c r="H5" i="1"/>
  <c r="I5" i="1" s="1"/>
  <c r="E50" i="1"/>
  <c r="G11" i="1"/>
  <c r="G45" i="1"/>
  <c r="H6" i="1"/>
  <c r="I6" i="1" s="1"/>
  <c r="H33" i="1"/>
  <c r="I33" i="1" s="1"/>
  <c r="G72" i="1"/>
  <c r="H25" i="1"/>
  <c r="I25" i="1" s="1"/>
  <c r="G64" i="1"/>
  <c r="G53" i="1"/>
  <c r="H14" i="1"/>
  <c r="I14" i="1" s="1"/>
  <c r="E58" i="1"/>
  <c r="G19" i="1"/>
  <c r="G56" i="1"/>
  <c r="H17" i="1"/>
  <c r="I17" i="1" s="1"/>
  <c r="H26" i="1"/>
  <c r="I26" i="1" s="1"/>
  <c r="G65" i="1"/>
  <c r="E66" i="1"/>
  <c r="G27" i="1"/>
  <c r="H15" i="1"/>
  <c r="I15" i="1" s="1"/>
  <c r="G54" i="1"/>
  <c r="H9" i="1"/>
  <c r="I9" i="1" s="1"/>
  <c r="G48" i="1"/>
  <c r="H18" i="1"/>
  <c r="I18" i="1" s="1"/>
  <c r="G57" i="1"/>
  <c r="E54" i="1"/>
  <c r="G8" i="1"/>
  <c r="G12" i="1"/>
  <c r="G16" i="1"/>
  <c r="G20" i="1"/>
  <c r="G24" i="1"/>
  <c r="G28" i="1"/>
  <c r="G32" i="1"/>
  <c r="E44" i="1"/>
  <c r="E48" i="1"/>
  <c r="E52" i="1"/>
  <c r="E56" i="1"/>
  <c r="E60" i="1"/>
  <c r="E64" i="1"/>
  <c r="E68" i="1"/>
  <c r="E72" i="1"/>
  <c r="G7" i="1"/>
  <c r="G23" i="1"/>
  <c r="G31" i="1"/>
  <c r="G62" i="1" l="1"/>
  <c r="H23" i="1"/>
  <c r="I23" i="1" s="1"/>
  <c r="H8" i="1"/>
  <c r="I8" i="1" s="1"/>
  <c r="G47" i="1"/>
  <c r="H27" i="1"/>
  <c r="I27" i="1" s="1"/>
  <c r="G66" i="1"/>
  <c r="H11" i="1"/>
  <c r="I11" i="1" s="1"/>
  <c r="G50" i="1"/>
  <c r="H19" i="1"/>
  <c r="I19" i="1" s="1"/>
  <c r="G58" i="1"/>
  <c r="G51" i="1"/>
  <c r="H12" i="1"/>
  <c r="I12" i="1" s="1"/>
  <c r="G71" i="1"/>
  <c r="H32" i="1"/>
  <c r="I32" i="1" s="1"/>
  <c r="G63" i="1"/>
  <c r="H24" i="1"/>
  <c r="I24" i="1" s="1"/>
  <c r="H16" i="1"/>
  <c r="I16" i="1" s="1"/>
  <c r="G55" i="1"/>
  <c r="H31" i="1"/>
  <c r="I31" i="1" s="1"/>
  <c r="G70" i="1"/>
  <c r="H7" i="1"/>
  <c r="I7" i="1" s="1"/>
  <c r="G46" i="1"/>
  <c r="G67" i="1"/>
  <c r="H28" i="1"/>
  <c r="I28" i="1" s="1"/>
  <c r="G59" i="1"/>
  <c r="H20" i="1"/>
  <c r="I20" i="1" s="1"/>
</calcChain>
</file>

<file path=xl/sharedStrings.xml><?xml version="1.0" encoding="utf-8"?>
<sst xmlns="http://schemas.openxmlformats.org/spreadsheetml/2006/main" count="1743" uniqueCount="396">
  <si>
    <t>ตัวชี้วัด</t>
  </si>
  <si>
    <t>1.6.1 ผลการประเมินคุณธรรมและความโปร่งใสในการดำเนินงานของหน่วยงานภาครัฐ : ITA</t>
  </si>
  <si>
    <t>ผลการดำเนินงาน</t>
  </si>
  <si>
    <t>หน่วยงานเจ้าภาพ</t>
  </si>
  <si>
    <t>กองกลาง</t>
  </si>
  <si>
    <t>รอบ 8 เดือน</t>
  </si>
  <si>
    <t>ผู้รับผิดชอบ</t>
  </si>
  <si>
    <t>นางอรอุมา ชมภูนุช</t>
  </si>
  <si>
    <t>โทร. 1340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</si>
  <si>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</si>
  <si>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</si>
  <si>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</si>
  <si>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</si>
  <si>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จำนวนรายการข้อมูลสาธารณะที่เปิดเผยผ่านเว็บไซต์หน่วยงาน</t>
  </si>
  <si>
    <t>จำนวนรายการข้อมูลสาธารณะที่ต้องเปิดเผยผ่านเว็บไซต์หน่วยงานทั้งหมด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</si>
  <si>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</si>
  <si>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</si>
  <si>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</si>
  <si>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</si>
  <si>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</si>
  <si>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</si>
  <si>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</si>
  <si>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</si>
  <si>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</si>
  <si>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</si>
  <si>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</si>
  <si>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</si>
  <si>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</si>
  <si>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</si>
  <si>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</si>
  <si>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</si>
  <si>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</si>
  <si>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</si>
  <si>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</si>
  <si>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</si>
  <si>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</si>
  <si>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</si>
  <si>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</si>
  <si>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</si>
  <si>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</si>
  <si>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</si>
  <si>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</si>
  <si>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</si>
  <si>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</si>
  <si>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</si>
  <si>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</si>
  <si>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</si>
  <si>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</si>
  <si>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</si>
  <si>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</si>
  <si>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</si>
  <si>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</si>
  <si>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</si>
  <si>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</si>
  <si>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</si>
  <si>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</si>
  <si>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</si>
  <si>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</si>
  <si>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ผลการประเมิน ITA</t>
  </si>
  <si>
    <t>N/A</t>
  </si>
  <si>
    <t>ตัวชี้วัดระดับเจ้าภาพ</t>
  </si>
  <si>
    <t>1.6.1(S) ระดับความสำเร็จของการดำเนินการตามแนวทางตามตัวชี้วัด ผลการประเมินคุณธรรมและความโปร่งใสในการดำเนินงานของหน่วยงานภาครัฐ : ITA</t>
  </si>
  <si>
    <t>คะแนน</t>
  </si>
  <si>
    <t>ควรเพิ่มหลักฐานผลการดำเนินงาน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</si>
  <si>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</si>
  <si>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</si>
  <si>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</si>
  <si>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</si>
  <si>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</si>
  <si>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</si>
  <si>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</si>
  <si>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</si>
  <si>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</si>
  <si>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</si>
  <si>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</si>
  <si>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</si>
  <si>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</si>
  <si>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</si>
  <si>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</si>
  <si>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</si>
  <si>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</si>
  <si>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</si>
  <si>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</si>
  <si>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</si>
  <si>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</si>
  <si>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</si>
  <si>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</si>
  <si>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ทรัพย์สินและรายได้</t>
  </si>
  <si>
    <t>โรงเรียนสาธิต</t>
  </si>
  <si>
    <t>วิทยาเขต นครปฐม</t>
  </si>
  <si>
    <t>ศูนย์จ. สุมทรสงคราม</t>
  </si>
  <si>
    <t>ศูนย์ จ. ระนอง</t>
  </si>
  <si>
    <t>สสสส</t>
  </si>
  <si>
    <t>รายละเอียดตัวชี้วัด</t>
  </si>
  <si>
    <t>เครื่องมือ</t>
  </si>
  <si>
    <t>กลุ่มเป้าหมาย</t>
  </si>
  <si>
    <t>รหัส</t>
  </si>
  <si>
    <t>ประเด็น</t>
  </si>
  <si>
    <t>หมายเหตุ</t>
  </si>
  <si>
    <t>แบบวัดการรับรู้ของผู้มีส่วนได้ส่วนเสียภายใน (Internal Integrity and Transparence Assessment : IIT)</t>
  </si>
  <si>
    <t>บุคลากรสายวิชาการและสายสนับสนุน</t>
  </si>
  <si>
    <t>ตัวชี้วัดที่ 1 การปฏิบัติหน้าที่</t>
  </si>
  <si>
    <t>I1</t>
  </si>
  <si>
    <t>บุคลากรในหน่วยงานของท่าน ปฏิบัติงาน/ให้บริการแก่ผู้มาติดต่อ โปร่งใสเป็นไปตามขั้นตอน และระยะเวลาที่กำหนด มากน้อยเพียงใด</t>
  </si>
  <si>
    <t>โปร่งใสเป็นไปตามขั้นตอนที่กำหนด</t>
  </si>
  <si>
    <t>โปร่งใสเป็นไปตามระยะที่กำหนด</t>
  </si>
  <si>
    <t>I2</t>
  </si>
  <si>
    <t>บุคลากรในหน่วยงานของท่าน ปฏิบัติงาน/ให้บริการแก่ผู้มาติดต่อทั่วๆ ไป กับผู้มาติดต่อที่รู้จักเป็นการส่วนตัวอย่างเท่าเทียมกัน มากน้อยเพียงใด</t>
  </si>
  <si>
    <t>I3</t>
  </si>
  <si>
    <t>บุคลากรในหน่วยงานของท่าน มีพฤติกรรมในการปฏิบัติงาน ตามประเด็นต่อไปนี้อย่างไร</t>
  </si>
  <si>
    <t xml:space="preserve"> - มุ่งผลสำเร็จของงาน</t>
  </si>
  <si>
    <t xml:space="preserve"> - ให้ความสำคัญกับงานมากกว่าธุระส่วนตัว</t>
  </si>
  <si>
    <t xml:space="preserve"> - พร้อมรับผิดชอบ หากความผิดพลาดเกิดจากตนเอง</t>
  </si>
  <si>
    <t>I4</t>
  </si>
  <si>
    <r>
      <t xml:space="preserve">บุคลากรในหน่วยงานของท่าน มีการเรียกรับเงิน ทรัพย์สิน ประโยชน์อื่นๆ ที่อาจคำนวณเป็นเงินได้ เช่น การลดราคา การรับความบันเทิง เป็นต้น จากผู้มาติดต่อ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เป็นการเรียกรับที่นอกเหนือจากที่กฎหมายกำหนดให้รับได้ เช่น ค่าธรรมเนียม ค่าบริการ ค่าปรับ เป็นต้น</t>
    </r>
  </si>
  <si>
    <t>เงิน</t>
  </si>
  <si>
    <t>ทรัพย์สิน</t>
  </si>
  <si>
    <t>ประโยชน์อื่นๆ ที่อาจคำนวณเป็นเงินได้ เช่น การลดราคา การรับความบันเทิง เป็นต้น</t>
  </si>
  <si>
    <t>I5</t>
  </si>
  <si>
    <r>
      <t xml:space="preserve">ในช่วงเทศกาลหรือวาระสาคัญต่างๆ ตามขนบธรรมเนียม ประเพณี บุคลากรในหน่วยงานของท่าน มีการรับเงิน ทรัพย์สิน ประโยชน์อื่นๆ ที่อาจคำนวณเป็นเงินได้ เช่น การลดราคา การรับความบันเทิง เป็นต้น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การรับโดยธรรมจรรยา หมายถึง การรับจากญาติหรือจากบุคคล ที่ให้กันในโอกาสต่างๆ โดยปกติตามขนบธรรมเนียม ประเพณี หรือวัฒนธรรม หรือให้กันตามมารยาทที่ปฏิบัติกันในสังคม</t>
    </r>
  </si>
  <si>
    <t xml:space="preserve">I6 </t>
  </si>
  <si>
    <t>บุคลากรในหน่วยงานของท่าน มีการให้เงิน ทรัพย์สิน ประโยชน์อื่นๆ ที่อาจคำนวณเป็นเงินได้ เช่น การลดราคา การรับความบันเทิง เป็นต้น แก่บุคคลภายนอกหรือภาคเอกชน เพื่อสร้างความสัมพันธ์ที่ดีและคาดหวังให้มีการตอบแทนในอนาคต หรือไม่</t>
  </si>
  <si>
    <t>ตัวชี้วัดที่ 2 การใช้งบประมาณ</t>
  </si>
  <si>
    <t xml:space="preserve">I7 </t>
  </si>
  <si>
    <t>ท่านรู้เกี่ยวกับแผนการใช้จ่ายงบประมาณประจำปี ของหน่วยงานของท่าน มากน้อยเพียงใด</t>
  </si>
  <si>
    <t xml:space="preserve">I8 </t>
  </si>
  <si>
    <t>หน่วยงานของท่าน ใช้จ่ายงบประมาณ โดยคำนึงถึงความคุ้มค่า ไม่บิดเบือนวัตถุประสงค์ของงบประมาณที่ตั้งไว้ มากน้อยเพียงใด</t>
  </si>
  <si>
    <t>คุ้มค่า</t>
  </si>
  <si>
    <t>ไม่บิดเบือนวัตถุประสงค์ของงบประมาณที่ตั้งไว้</t>
  </si>
  <si>
    <t xml:space="preserve">I9 </t>
  </si>
  <si>
    <t>หน่วยงานของท่าน ใช้จ่ายงบประมาณเพื่อประโยชน์ส่วนตัว กลุ่ม หรือพวกพ้อง มากน้อยเพียงใด</t>
  </si>
  <si>
    <t xml:space="preserve">I10 </t>
  </si>
  <si>
    <t>บุคลากรในหน่วยงานของท่าน มีการเบิกจ่ายเงิน ที่เป็นเท็จ เช่น ค่าทำงานล่วงเวลา ค่าวัสดุอุปกรณ์ หรือค่าเดินทาง ฯลฯ มากน้อยเพียงใด</t>
  </si>
  <si>
    <t xml:space="preserve">I11 </t>
  </si>
  <si>
    <t>หน่วยงานของท่าน มีการจัดซื้อจัดจ้าง/การจัดหาพัสดุ และการตรวจรับพัสดุในลักษณะโปร่งใส ตรวจสอบได้ หรือ เอื้อประโยชน์ให้ผู้ประกอบการรายใดรายหนึ่ง มากน้อยเพียงใด</t>
  </si>
  <si>
    <t>โปร่งใส ตรวจสอบได้</t>
  </si>
  <si>
    <t>เอื้อประโยชน์ให้ผู้ประกอบการรายใดรายหนึ่ง</t>
  </si>
  <si>
    <t xml:space="preserve">I12 </t>
  </si>
  <si>
    <t>หน่วยงานของท่าน เปิดโอกาสให้ท่าน มีส่วนร่วม ในการตรวจสอบการใช้จ่ายงบประมาณ (สอบถาม ทักท้วง หรือ ร้องเรียน) มากน้อยเพียงใด</t>
  </si>
  <si>
    <t>สอบถาม</t>
  </si>
  <si>
    <t>ทักท้วง</t>
  </si>
  <si>
    <t>ร้องเรียน</t>
  </si>
  <si>
    <t>ตัวชี้วัดที่ 3 การใช้อำนาจ</t>
  </si>
  <si>
    <t>I13</t>
  </si>
  <si>
    <r>
      <t xml:space="preserve">ผู้บังคับบัญชาของท่าน มอบหมายงานแก่ท่าน อย่างเป็นธรรม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การมอบหมาย หมายถึง การมอบหมายงานตามตำแหน่งหน้าที่</t>
    </r>
  </si>
  <si>
    <t xml:space="preserve">I14 </t>
  </si>
  <si>
    <t>ท่านได้รับการประเมินผลการปฏิบัติงาน ตามระดับคุณภาพของผลงาน มากน้อยเพียงใด</t>
  </si>
  <si>
    <t xml:space="preserve">I15 </t>
  </si>
  <si>
    <t>ผู้บังคับบัญชาของท่าน มีการคัดเลือกผู้เข้ารับ การฝึกอบรม การศึกษาดูงาน หรือการให้ทุนการศึกษา อย่างเป็นธรรม มากน้อยเพียงใด</t>
  </si>
  <si>
    <t xml:space="preserve">I16 </t>
  </si>
  <si>
    <t>ผู้บังคับบัญชาของท่าน มีการสั่งการให้ท่าน ทำธุระส่วนตัวของผู้บังคับบัญชา มากน้อยเพียงใด</t>
  </si>
  <si>
    <t xml:space="preserve">I17 </t>
  </si>
  <si>
    <t>ผู้บังคับบัญชาของท่าน มีการสั่งการให้ท่าน ทำในสิ่งที่ไม่ถูกต้อง หรือมีความเสี่ยงต่อการทุจริต มากน้อยเพียงใด</t>
  </si>
  <si>
    <t xml:space="preserve">I18 </t>
  </si>
  <si>
    <t>การบริหารงานบุคคลของหน่วยงานของท่าน มีลักษณะถูกแทรกแซงจากผู้มีอำนาจ มีการซื้อขายตำแหน่ง หรือ เอื้อประโยชน์ให้กลุ่มหรือพวกพ้อง มากน้อยเพียงใด</t>
  </si>
  <si>
    <t>ถูกแทรกแซงจากผู้มีอำนาจ</t>
  </si>
  <si>
    <t>มีการซื้อขายตำแหน่ง</t>
  </si>
  <si>
    <t>เอื้อประโยชน์ให้กลุ่มหรือพวกพ้อง</t>
  </si>
  <si>
    <t>ตัวชี้วัดที่ 4 การใช้ทรัพย์สินของราชการ</t>
  </si>
  <si>
    <t xml:space="preserve">I19 </t>
  </si>
  <si>
    <t>บุคลากรในหน่วยงานของท่าน มีการเอาทรัพย์สินของราชการ ไปเป็นของส่วนตัว หรือนำไปให้กลุ่มหรือพวกพ้อง มากน้อยเพียงใด</t>
  </si>
  <si>
    <t xml:space="preserve">I20 </t>
  </si>
  <si>
    <t>ขั้นตอนการขออนุญาตเพื่อยืมทรัพย์สินของราชการ ไปใช้ปฏิบัติงานในหน่วยงานของท่าน มีความสะดวก มากน้อยเพียงใด</t>
  </si>
  <si>
    <t xml:space="preserve">I21 </t>
  </si>
  <si>
    <t>กรณีที่ต้องมีการขอยืมทรัพย์สินของราชการ ไปใช้ปฏิบัติงาน บุคลากรในหน่วยงานของท่าน มีการขออนุญาตอย่างถูกต้อง มากน้อยเพียงใด</t>
  </si>
  <si>
    <t xml:space="preserve">I22 </t>
  </si>
  <si>
    <t>บุคคลภายนอกหรือภาคเอกชน มีการนำทรัพย์สินของราชการไปใช้ โดยไม่ได้ขออนุญาตอย่างถูกต้อง จากหน่วยงานของท่าน มากน้อยเพียงใด</t>
  </si>
  <si>
    <t xml:space="preserve">I23 </t>
  </si>
  <si>
    <t>ท่านรู้แนวปฏิบัติของหน่วยงานของท่านเกี่ยวกับการใช้ทรัพย์สินของราชการที่ถูกต้อง มากน้อยเพียงใด</t>
  </si>
  <si>
    <t xml:space="preserve">I24 </t>
  </si>
  <si>
    <t>หน่วยงานของท่าน มีการกำกับดูแลและตรวจสอบการใช้ทรัพย์สินของราชการ เพื่อป้องกันไม่ให้ มีการนำไปใช้ประโยชน์ส่วนตัว กลุ่ม หรือพวกพ้อง มากน้อยเพียงใด</t>
  </si>
  <si>
    <t>ตัวชี้วัดที่ 5 การแก้ไขปัญหาการทุจริต</t>
  </si>
  <si>
    <t xml:space="preserve">I25 </t>
  </si>
  <si>
    <t>ผู้บริหารสูงสุดของหน่วยงานของท่าน ให้ความสำคัญกับการต่อต้านการทุจริต มากน้อยเพียงใด</t>
  </si>
  <si>
    <t xml:space="preserve">I26 </t>
  </si>
  <si>
    <t>หน่วยงานของท่าน มีการดำเนินการทบทวนนโยบายหรือมาตรการป้องกันการทุจริตในหน่วยงานให้มีประสิทธิภาพ จัดทำแผนงานด้านการป้องกันและปราบปรามการทุจริตของหน่วยงาน หรือไม่</t>
  </si>
  <si>
    <t>ทบทวนนโยบายหรือมาตรการป้องกันการทุจริตในหน่วยงานให้มีประสิทธิภาพ</t>
  </si>
  <si>
    <t>จัดทำแผนงานด้านการป้องกันและปราบปรามการทุจริตของหน่วยงาน</t>
  </si>
  <si>
    <t xml:space="preserve">I27 </t>
  </si>
  <si>
    <r>
      <t xml:space="preserve">ปัญหาการทุจริตในหน่วยงานของท่าน ได้รับการแก้ไข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หากท่านเห็นว่าหน่วยงานของท่านไม่มีปัญหาการทุจริตให้ตอบ “มากที่สุด”</t>
    </r>
  </si>
  <si>
    <t xml:space="preserve">I28 </t>
  </si>
  <si>
    <t>หน่วยงานของท่าน มีการดำเนินการเฝ้าระวัง ตรวจสอบ ลงโทษทางวินัย ต่อการทุจริตในหน่วยงาน มากน้อยเพียงใด</t>
  </si>
  <si>
    <t>เฝ้าระวังการทุจริต</t>
  </si>
  <si>
    <t>ตรวจสอบการทุจิต</t>
  </si>
  <si>
    <t>ลงโทษทางวินัย</t>
  </si>
  <si>
    <t xml:space="preserve">I29 </t>
  </si>
  <si>
    <r>
      <t xml:space="preserve">หน่วยงานของท่าน มีการนำผลการตรวจสอบของฝ่ายตรวจสอบ ทั้งภายในและภายนอกหน่วยงาน ไปปรับปรุงการทำงาน เพื่อป้องกันการทุจริตในหน่วยงาน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ฝ่ายตรวจสอบภายใน หมายถึง ส่วนงานตรวจสอบภายในของหน่วยงาน
             ฝ่ายตรวจสอบภายนอก หมายถึง หน่วยงานที่มีอำนาจหน้าที่ตรวจสอบการดำเนินงานของ หน่วยงานภาครัฐ เช่น สำนักงานการตรวจเงินแผ่นดิน (สตง.) เป็นต้น</t>
    </r>
  </si>
  <si>
    <t xml:space="preserve">I30 </t>
  </si>
  <si>
    <t>หากท่านพบเห็นแนวโน้มการทุจริตที่จะเกิดขึ้น ในหน่วยงานของท่าน ท่านมีความคิดเห็นต่อ ความสามารถร้องเรียนและส่งหลักฐานได้อย่างสะดวก ความสามารถติดตามผลการร้องเรียนได้ ความมั่นใจว่าจะมีการดำเนินการอย่างตรงไปตรงมา ความมั่นใจว่าจะปลอดภัยและไม่มีผลกระทบต่อตนเอง อย่างไร</t>
  </si>
  <si>
    <t>สามารถร้องเรียนและส่งหลักฐานได้อย่างสะดวก</t>
  </si>
  <si>
    <t>สามารถติดตามผลการร้องเรียนได้</t>
  </si>
  <si>
    <t>มั่นใจว่าจะมีการดำเนินการอย่างตรงไหตรงมา</t>
  </si>
  <si>
    <t>มั่นใจว่าจะปลอดภัยและไม่มีผลกระทบต่อตนเอง</t>
  </si>
  <si>
    <t>แบบวัดการรับรู้ของผู้มีส่วนได้ส่วนเสียภายนอก (External Integrity and Transparence Assessment : EIT)</t>
  </si>
  <si>
    <t>นักศึกษา
ศิษย์เก่า
ผู้ใช้บัณฑิต
ผู้จัดซื้อจัดจ้าง
ชุมชน
ร้านค้าให้เช่า</t>
  </si>
  <si>
    <t>ตัวชี้วัดที่ 6 คุณภาพการดำนินงาน</t>
  </si>
  <si>
    <t xml:space="preserve">E1 </t>
  </si>
  <si>
    <t>เจ้าหน้าที่ของหน่วยงานที่ท่านติดต่อ ปฏิบัติงาน/ให้บริการแก่ท่าน โปร่งใสเป็นไปตามขั้นตอนและระยะเวลาที่กำหนด มากน้อยเพียงใด</t>
  </si>
  <si>
    <t>โป่งใสเป็นไปตามขั้นตอนที่กำหนด</t>
  </si>
  <si>
    <t>โปร่งใสเป็นไปตามระยะเวลาที่กำหนด</t>
  </si>
  <si>
    <t xml:space="preserve">E2 </t>
  </si>
  <si>
    <t>เจ้าหน้าที่ของหน่วยงานที่ท่านติดต่อ ปฏิบัติงาน/ให้บริการแก่ท่าน กับผู้มาติดต่อคนอื่น ๆ อย่างเท่าเทียมกัน มากน้อยเพียงใด</t>
  </si>
  <si>
    <t xml:space="preserve">E3 </t>
  </si>
  <si>
    <t>เจ้าหน้าที่ของหน่วยงานที่ท่านติดต่อ ให้ข้อมูล เกี่ยวกับการดำเนินการ/ให้บริการแก่ท่าน อย่างตรงไปตรงมา ไม่ปิดบังหรือบิดเบือนข้อมูล มากน้อยเพียงใด</t>
  </si>
  <si>
    <t xml:space="preserve">E4 </t>
  </si>
  <si>
    <r>
      <rPr>
        <b/>
        <sz val="16"/>
        <color theme="1"/>
        <rFont val="TH SarabunPSK"/>
        <family val="2"/>
      </rPr>
      <t>ในระยะเวลา 1 ปีที่ผ่านมา</t>
    </r>
    <r>
      <rPr>
        <sz val="16"/>
        <color theme="1"/>
        <rFont val="TH SarabunPSK"/>
        <family val="2"/>
      </rPr>
      <t xml:space="preserve"> ท่านเคยถูกเจ้าหน้าที่ของหน่วยงานที่ท่านติดต่อ ร้องขอให้จ่ายหรือให้เงิน ทรัพย์สิน ประโยชน์อื่นๆ ที่อาจคำนวณเป็นเงินได้ เช่น การลดราคา การให้ความบันเทิง เป็นต้น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เป็นการให้ที่นอกเหนือจากที่กฎหมายกำหนด เช่น ค่าธรรมเนียม ค่าบริการ ค่าปรับ เป็นต้น</t>
    </r>
  </si>
  <si>
    <t>E5</t>
  </si>
  <si>
    <t>หน่วยงานที่ท่านติดต่อ มีการดำเนินงาน โดยคำนึงถึงประโยชน์ของประชาชนและส่วนรวมเป็นหลัก มากน้อยเพียงใด</t>
  </si>
  <si>
    <t>ตัวชี้วัดที่ 7 ประสิทธิภาพการสื่อสาร</t>
  </si>
  <si>
    <t xml:space="preserve">E6 </t>
  </si>
  <si>
    <t>การเผยแพร่ข้อมูลของหน่วยงานที่ท่านติดต่อ มีลักษณะ เข้าถึงง่าย ไม่ซับซ้อน มีช่องทางหลากหลาย มากน้อยเพียงใด</t>
  </si>
  <si>
    <t>เข้าถึงง่าย</t>
  </si>
  <si>
    <t>มีช่องทางหลากหลาย</t>
  </si>
  <si>
    <t>E7</t>
  </si>
  <si>
    <t>หน่วยงานที่ท่านติดต่อ มีการเผยแพร่ผลงานหรือข้อมูลที่สาธารณชนควรรับทราบอย่างชัดเจน มากน้อยเพียงใด</t>
  </si>
  <si>
    <t xml:space="preserve">E8 </t>
  </si>
  <si>
    <t>หน่วยงานที่ท่านติดต่อ มีช่องทางรับฟังคำติชมหรือความคิดเห็นเกี่ยวกับ การดำเนินงาน/การให้บริการ หรือไม่</t>
  </si>
  <si>
    <t xml:space="preserve">E9 </t>
  </si>
  <si>
    <r>
      <t xml:space="preserve">หน่วยงานที่ท่านติดต่อ มีการชี้แจงและตอบคำถาม เมื่อมีข้อกังวลสงสัยเกี่ยวกับการดำเนินงานได้อย่างชัดเจน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หากท่านไม่มีข้อกังวลสงสัยให้ตอบ “มากที่สุด”</t>
    </r>
  </si>
  <si>
    <t>E10</t>
  </si>
  <si>
    <t>หน่วยงานที่ท่านติดต่อ มีช่องทางให้ผู้มาติดต่อร้องเรียนการทุจริตของเจ้าหน้าที่ในหน่วยงาน หรือไม่</t>
  </si>
  <si>
    <t>ตัวชี้วัดที่ 8 การปรับปรุงระบบการทำงาน</t>
  </si>
  <si>
    <t>E11</t>
  </si>
  <si>
    <r>
      <t xml:space="preserve">เจ้าหน้าที่ของหน่วยงานที่ท่านติดต่อ มีการปรับปรุงคุณภาพการปฏิบัติงาน/การให้บริการให้ดีขึ้น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ให้เปรียบเทียบกับคุณภาพการปฏิบัติงาน/การให้บริการที่ท่านคาดหวังไว้ ก่อนมาติดต่อ</t>
    </r>
  </si>
  <si>
    <t xml:space="preserve">E12 </t>
  </si>
  <si>
    <r>
      <t xml:space="preserve">หน่วยงานที่ท่านติดต่อ มีการปรับปรุงวิธีการและขั้นตอนการดำเนินงาน/การให้บริการให้ดีขึ้น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ให้เปรียบเทียบกับวิธีการและขั้นตอนการดำเนินงาน/การให้บริการที่ท่านคาดหวังไว้ก่อนมาติดต่อ</t>
    </r>
  </si>
  <si>
    <t>E13</t>
  </si>
  <si>
    <t>หน่วยงานที่ท่านติดต่อ มีการนำเทคโนโลยีมาใช้ในการดำเนินงาน/ การให้บริการ ให้เกิดความสะดวกรวดเร็วมากขึ้น หรือไม่</t>
  </si>
  <si>
    <t xml:space="preserve">E14 </t>
  </si>
  <si>
    <r>
      <t xml:space="preserve">หน่วยงานที่ท่านติดต่อ เปิดโอกาสให้ผู้รับบริการ ผู้มาติดต่อ หรือผู้มีส่วนได้ส่วนเสีย เข้าไปมีส่วนร่วม ในการปรับปรุงพัฒนาการดำเนินงาน/การให้บริการของหน่วยงานให้ดีขึ้น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การมีส่วนร่วม เช่น ร่วมวางแผน ร่วมดำเนินการ ร่วมแลกเปลี่ยนความคิดเห็น และร่วมติดตามประเมินผล เป็นต้น</t>
    </r>
  </si>
  <si>
    <t xml:space="preserve">E15 </t>
  </si>
  <si>
    <t>หน่วยงานที่ท่านติดต่อ มีการปรับปรุงการดำเนินงาน/การให้บริการ ให้มีความโปร่งใสมากขึ้น มากน้อยเพียงใด</t>
  </si>
  <si>
    <t>แบบตรวจการเปิดเผยข้อมูลสาธารณะ (Open Data Integrity and Transparency Assessment : OIT)</t>
  </si>
  <si>
    <t>ตัวชี้วัดที่ 9 การเปิดเผยข้อมูล</t>
  </si>
  <si>
    <t>ตัวชี้วัดย่อยที่ 9.1 ข้อมูลพื้นฐาน</t>
  </si>
  <si>
    <t>ตัวชี้วัดย่อยที่ 9.2 การบริหารงาน</t>
  </si>
  <si>
    <t>ตัวชี้วัดย่อยที่ 9.3 การบริหารเงินงบประมาณ</t>
  </si>
  <si>
    <t>ตัวชี้วัดย่อยที่ 9.4 การบริหารและพัฒนาทรัพยากรบุคคล</t>
  </si>
  <si>
    <t>ตัวชี้วัดย่อยที่ 9.5 การส่งเสริมความโปร่งใส</t>
  </si>
  <si>
    <t>ตัวชี้วัดที่ 10 การป้องกันการทุจริต</t>
  </si>
  <si>
    <t>ตัวชี้วัดย่อยที่ 10.1 การดำเนินการเพื่อป้องกันการทุจริต</t>
  </si>
  <si>
    <t>ตัวชี้วัดย่อยที่ 10.2 มาตรการภายในเพื่อป้องกันการทุจริต</t>
  </si>
  <si>
    <t>ข้อมูลสาธารณะที่ต้องเผยแพร่ผ่านเว็บไซต์หน่วยงาน ประจำปีงบประมาณ พ.ศ. 2565</t>
  </si>
  <si>
    <t>ข้อมูล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</si>
  <si>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</si>
  <si>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</si>
  <si>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</si>
  <si>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</si>
  <si>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</si>
  <si>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</si>
  <si>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</si>
  <si>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</si>
  <si>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</si>
  <si>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</si>
  <si>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</si>
  <si>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</si>
  <si>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</si>
  <si>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</si>
  <si>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</si>
  <si>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</si>
  <si>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</si>
  <si>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</si>
  <si>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</si>
  <si>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</si>
  <si>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</si>
  <si>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</si>
  <si>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</si>
  <si>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</si>
  <si>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</si>
  <si>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</si>
  <si>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</si>
  <si>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</si>
  <si>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 xml:space="preserve">O1 โครงสร้างหน่วยงาน </t>
  </si>
  <si>
    <t>P</t>
  </si>
  <si>
    <t xml:space="preserve">O2 ข้อมูลผู้บริหาร </t>
  </si>
  <si>
    <t>O3 อำนาจหน้าที่</t>
  </si>
  <si>
    <t>O4 แผนยุทธศาสตร์หรือแผนพัฒนาหน่วยงาน</t>
  </si>
  <si>
    <t xml:space="preserve">O5 ข้อมูลการติดต่อ </t>
  </si>
  <si>
    <t>O6 กฎหมายที่เกี่ยวข้อง</t>
  </si>
  <si>
    <t>O7 ข่าวประชาสัมพันธ์</t>
  </si>
  <si>
    <t xml:space="preserve">O8 Q&amp;A </t>
  </si>
  <si>
    <t>O9 Social Network</t>
  </si>
  <si>
    <t>O10 แผนดำเนินงานประจำปี</t>
  </si>
  <si>
    <t xml:space="preserve">O11 รายงานการกำกับติดตามการดำเนินงาน รอบ 8 เดือน </t>
  </si>
  <si>
    <t>O12 รายงานผลการดำเนินงานประจำปี</t>
  </si>
  <si>
    <t>O13 คู่มือหรือมาตรฐานการปฏิบัติงาน</t>
  </si>
  <si>
    <t>O14 คู่มือหรือมาตรฐานการให้บริการ</t>
  </si>
  <si>
    <t>O15 ข้อมูลเชิงสถิติการให้บริการ</t>
  </si>
  <si>
    <t>O16 รายงานผลการสำรวจความพึงพอใจการให้บริการ</t>
  </si>
  <si>
    <t>O17 E–Service</t>
  </si>
  <si>
    <t>O18 แผนการใช้จ่ายงบประมาณประจำปี</t>
  </si>
  <si>
    <t xml:space="preserve">O19 รายงานการกำกับติดตามการใช้จ่ายงบประมาณ รอบ 8 เดือน </t>
  </si>
  <si>
    <t>O20 รายงานผลการใช้จ่ายงบประมาณประจำปี</t>
  </si>
  <si>
    <t xml:space="preserve">O21 แผนการจัดซื้อจัดจ้างหรือแผนการจัดหาพัสดุ </t>
  </si>
  <si>
    <t>O22 ประกาศต่างๆ เกี่ยวกับการจัดซื้อจัดจ้างหรือการจัดหาพัสดุ</t>
  </si>
  <si>
    <t>O23 สรุปผลการจัดซื้อจัดจ้างหรือการจัดหาพัสดุรายเดือน</t>
  </si>
  <si>
    <t>O24 รายงานผลการจัดซื้อจัดจ้างหรือการจัดหาพัสดุประจำปี</t>
  </si>
  <si>
    <t>O25 นโยบายการบริหารทรัพยากรบุคคล</t>
  </si>
  <si>
    <t>O26 การดำเนินการตามนโยบายการบริหารทรัพยากรบุคคล</t>
  </si>
  <si>
    <t>O27 หลักเกณฑ์การบริหารและพัฒนาทรัพยากรบุคคล</t>
  </si>
  <si>
    <t>O28 รายงานผลการบริหารและพัฒนาทรัพยากรบุคคลประจำปี</t>
  </si>
  <si>
    <t xml:space="preserve">O29 แนวปฏิบัติการจัดการเรื่องร้องเรียนการทุจริต </t>
  </si>
  <si>
    <t>O30 ช่องทางแจ้งเรื่องร้องเรียนการทุจริต</t>
  </si>
  <si>
    <t>O31 ข้อมูลเชิงสถิติเรื่องร้องเรียนการทุจริตประจำปี</t>
  </si>
  <si>
    <t xml:space="preserve">O32 ช่องทางการรับฟังความคิดเห็น </t>
  </si>
  <si>
    <t>O33 การเปิดโอกาสให้เกิดการมีส่วนร่วม (ร่วมวางแผน ร่วมดำเนินการ ร่วมแลกเปลี่ยนความคิดเห็น และร่วมติดตามประเมินผล)</t>
  </si>
  <si>
    <t xml:space="preserve">O34 เจตจำนงสุจริตของผู้บริหาร </t>
  </si>
  <si>
    <t>O35 การมีส่วนร่วมของผู้บริหาร</t>
  </si>
  <si>
    <t xml:space="preserve">O36 การประเมินความเสี่ยงการทุจริตประจำปี </t>
  </si>
  <si>
    <t>O37 การดำเนินการเพื่อจัดการความเสี่ยงการทุจริต</t>
  </si>
  <si>
    <t>O38 การเสริมสร้างวัฒนธรรมองค์กร</t>
  </si>
  <si>
    <t xml:space="preserve">O39 แผนปฏิบัติการป้องกันการทุจริตประจำปี </t>
  </si>
  <si>
    <t xml:space="preserve">O40 รายงานการกำกับติดตามการดำเนินการป้องกันการทุจริต รอบ 8 เดือน </t>
  </si>
  <si>
    <t>O41 รายงานผลการดำเนินการป้องกันการทุจริตประจำปี</t>
  </si>
  <si>
    <t>O42 มาตรการส่งเสริมคุณธรรมและความโปร่งใสภายในหน่วยงาน</t>
  </si>
  <si>
    <t>O43 การดำเนินการตามมาตรการส่งเสริมคุณธรรมและความโปร่งใสภายในหน่วยงาน</t>
  </si>
  <si>
    <t>รวม</t>
  </si>
  <si>
    <t>ประเภทข้อมูล</t>
  </si>
  <si>
    <t>ความถี่</t>
  </si>
  <si>
    <t>องค์ประกอบด้านข้อมูล</t>
  </si>
  <si>
    <t>หน่วยงานรับผิดชอบข้อมูลระดับมหาวิทยาลัย</t>
  </si>
  <si>
    <t>ผลการตรวจสอบข้อมูลหน้าเว็บไซต์</t>
  </si>
  <si>
    <t>สิ่งที่ต้องดำเนินการ</t>
  </si>
  <si>
    <t>ระยะเวลาแล้วเสร็จ</t>
  </si>
  <si>
    <t>1. ข้อมูลพื้นฐาน</t>
  </si>
  <si>
    <t>1ครั้ง/ปี</t>
  </si>
  <si>
    <t>แสดงแผนผังแสดงโครงสร้างการแบ่งส่วนราชการ ประกอบด้วยตำแหน่งที่สำคัญ และการแบ่งส่วนงานภายใน</t>
  </si>
  <si>
    <t>กองนโยบายและแผน</t>
  </si>
  <si>
    <t>พบหลักฐานตามเกณฑ์</t>
  </si>
  <si>
    <t>แสดงรายนามของผู้บริหารของหน่วยงาน ประกอบด้วยชื่อ – นามสกุล ตำแหน่ง รูปถ่าย ช่องทางการติดต่อผู้บริหาร</t>
  </si>
  <si>
    <t>แสดงข้อมูลหน้าที่และอำนาจของหน่วยงานตามที่กฎหมายกำหนด</t>
  </si>
  <si>
    <t>กองบริหารงานบุคคล</t>
  </si>
  <si>
    <t>แสดงแผนการดำเนินภารกิจของหน่วยงานที่มีระยะมากกว่า 1 ปี มีข้อมูลรายละเอียดของแผนฯ เช่น ยุทธศาสตร์หรือแนวทาง เป้าหมาย ตัวชี้วัด เป็นต้น เป็นแผนที่บังคับใช้ครอบคลุมปี พ.ศ. 2565</t>
  </si>
  <si>
    <t>แสดงข้อมูลการติดต่อดังนี้ 
- ที่อยู่หน่วยงาน
- หมายเลขโทรศัพท์
- หมายเลขโทรสาร
- ที่อยู่ไปรษณีย์อิเล็กทรอนิกส์
- แผนที่ตั้งหน่วยงาน</t>
  </si>
  <si>
    <t>ทุก 6 เดือน</t>
  </si>
  <si>
    <t>แสดงกฎหมายที่เกี่ยวข้องกับการดำเนินงานหรือการปฏิบัติงานหน่วยงาน</t>
  </si>
  <si>
    <t>ทุกวัน</t>
  </si>
  <si>
    <t>แสดงข้อมูลข่าวสารต่างๆ ที่เกี่ยวข้องกับการดำเนินงานตามอำนาจหน้าที่หรือภารกิจของหน่วยงาน เป็นข้อมูลข่าวสารที่เกิดขึ้นในปี พ.ศ. 2565</t>
  </si>
  <si>
    <t>แสดงช่องทางที่บุคคลภายนอกสามารถสอบถามข้อมูลต่างๆ ได้ และหน่วยงานสามารถสื่อสารให้คำตอบกับผู้สอบถามได้ โดยมีลักษณะเป็นการสื่อสารได้สองทาง เช่น Web broad, กล่องข้อความถาม-ตอบ เป็นต้น สามารถเชื่อมโยงไปยังช่องทางจากเว็บไซต์หลักของหน่วยงาน</t>
  </si>
  <si>
    <t>แสดงเครือข่ายสังคมออนไลน์ของหน่วยงาน เช่น Facebook, Twitter, Instagram เป็นต้น สามารถเชื่อมโยงไปยังช่องทางจากเว็บไซต์หลักของหน่วยงาน</t>
  </si>
  <si>
    <t>2. แผนดำเนินงาน</t>
  </si>
  <si>
    <t>1 ครั้ง/ปี</t>
  </si>
  <si>
    <t>แสดงแผนการดำเนินภารกิจของหน่วยงานที่มีระยะ 1 ปี มีข้อมูลรายละเอียดของแผนฯ เช่น โครงการหรือกิจกรรม งบประมาณที่ใช้ ระยะเวลาในการดาเนินการ เป็นต้น เป็นแผนที่มีระยะเวลาบังคับใช้ในปี พ.ศ. 2565</t>
  </si>
  <si>
    <t>แสดงความก้าวหน้าในการดำเนินงานตามแผนดำเนินงานประจำปี มีเนื้อหาหรือรายละเอียดความก้าวหน้า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</si>
  <si>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แสดงผลการดำเนินงานตามแผนดำเนินงานประจำปี มีข้อมูลรายละเอียดสรุปผลการดำเนินงาน เช่น ผลการดำเนินการ โครงการหรือกิจกรรม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</si>
  <si>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3. การปฏิบัติงาน</t>
  </si>
  <si>
    <t>แสดงคู่มือหรือแนวทางการปฏิบัติงานที่เจ้าหน้าที่ของหน่วยงานใช้ยึดถือปฏิบัติให้เป็นมาตรฐานเดียวกัน มีข้อมูลรายละเอียดของการปฏิบัติงาน เช่น เป็นคู่มือปฏิบัติภารกิจใด สำหรับเจ้าหน้าที่หรือพนักงานตาแหน่งใด กำหนดวิธีการขั้นตอนการปฏิบัติอย่างไร เป็นต้น</t>
  </si>
  <si>
    <t>4. การให้บริการ</t>
  </si>
  <si>
    <t>แสดงคู่มือหรือแนวทางการปฏิบัติที่ผู้รับบริการหรือผู้มาติดต่อกับหน่วยงานใช้เป็นข้อมูลในการขอรับบริการหรือติดต่อกับหน่วยงาน มีข้อมูลรายละเอียดของการปฏิบัติ เช่น เป็นคู่มือสำหรับบริการหรือภารกิจใด กำหนดวิธีการขั้นตอนการให้บริการหรือการติดต่ออย่างไร เป็นต้น</t>
  </si>
  <si>
    <t>กองบริการการศึกษา</t>
  </si>
  <si>
    <t>แสดงข้อมูลสถิติการให้บริการตามภารกิจของหน่วยงาน เป็นข้อมูลในระยะเวลาอย่างน้อย 6 เดือนแรกของปี พ.ศ. 2565</t>
  </si>
  <si>
    <t>สำนักงานอธิการบดี</t>
  </si>
  <si>
    <t>แสดงผลสำรวจความพึงพอใจการให้บริการตามอำนาจหน้าที่หรือภารกิจของหน่วยงาน เป็นรายงานผลของปี พ.ศ. 2564</t>
  </si>
  <si>
    <t>แสดงช่องทางที่บุคคลภายนอกสามารถขอรับบริการตามอำนาจหน้าที่ภารกิจของหน่วยงานผ่านช่องทางออนไลน์ เพื่อช่วยอำนวยความสะดวกแก่ผู้ขอรับบริการ สามารถเข้าถึงหรือเชื่อมโยงไปยังช่องทางข้างต้นได้จากเว็บไซต์หลักของหน่วยงาน</t>
  </si>
  <si>
    <t>5. แผนการใช้จ่ายงบประมาณประจำปี</t>
  </si>
  <si>
    <t>แสดงแผนการใช้จ่ายงบประมาณของหน่วยงานที่มีระยะ 1 ปี มีข้อมูลรายละเอียดของแผนฯ เช่น งบประมาณตามแหล่งที่ได้รับการจัดสรร งบประมาณตามประเภทรายการใช้จ่าย เป็นต้น เป็นแผนที่มีระยะเวลาบังคับใช้ในปี พ.ศ. 2565</t>
  </si>
  <si>
    <t>ทุกไตรมาส</t>
  </si>
  <si>
    <t>แสดงความก้าวหน้าในการดำเนินงานตามแผนการใช้จ่ายงบประมาณประจำปี มีข้อมูลรายละเอียดความก้าวหน้า เช่น ความก้าวหน้าการใช้จ่ายงบประมาณ เป็นต้น เป็นข้อมูลในระยะเวลา 6 เดือนแรกของปี พ.ศ. 2565</t>
  </si>
  <si>
    <t>แสดงผลการดำเนินงานตามแผนการใช้จ่ายงบประมาณประจำปี มีข้อมูลรายละเอียดสรุปผลการใช้จ่ายงบประมาณ เช่น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</si>
  <si>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6. การจัดซื้อจัดจ้างหรือการจัดหาพัสดุ</t>
  </si>
  <si>
    <t>ทุกเดือน</t>
  </si>
  <si>
    <t>แสดงแผนการจัดซื้อจัดจ้างหรือแผนการจัดหาพัสดุตามที่หน่วยงานจะต้องดำเนินการตาม พรบ. การจัดซื้อจัดจ้างและการบริหารพัสดุภาครัฐ พ.ศ. 2560 เป็นข้อมูลการจัดซื้อจัดจ้างในปี พ.ศ. 2565</t>
  </si>
  <si>
    <t>กองคลัง</t>
  </si>
  <si>
    <t>แสดงประกาศตามที่หน่วยงานจะต้องดำเนินการตาม พรบ. การจัดซื้อจัดจ้างและการบริหารพัสดุภาครัฐ พ.ศ. 2560 เช่น ประกาศเชิญชวน ประกาศผลการจัดซื้อจัดจ้าง เป็นต้น เป็นข้อมูลการจัดซื้อจัดจ้างในปี พ.ศ. 2565</t>
  </si>
  <si>
    <t>แสดงสรุปผลการจัดซื้อจัดจ้างของหน่วยงาน มีข้อมูลรายละเอียดผลการจัดซื้อจัดจ้าง เช่น งานที่ซื้อหรือจ้าง วงเงินที่ซื้อหรือจ้าง ราคากลาง วิธีการซื้อหรือจ้าง รายชื่อผู้เสนอราคา และราคาที่เสนอ ผู้ได้รับการคัดเลือกและราคาที่ตกลง เหตุผลที่ คัดเลือกโดยสรุป เลขที่และวันที่ของสัญญาหรือข้อตกลงในการซื้อหรือ จ้าง เป็นต้น จำแนกข้อมูลเป็นรายเดือน (กรณีไม่มีการจัดซื้อจัดจ้างในรอบเดือนใดให้ระบุว่าไม่มีการจัดซื้อจัดจ้าง) เป็นข้อมูลในระยะเวลาอย่างน้อย 6 เดือนแรกของปีพ.ศ. 2565</t>
  </si>
  <si>
    <t>จัดทำรายงานสรุปผลการจัดซื้อจัดจ้าง รายเดือน</t>
  </si>
  <si>
    <t>ทุกสิ้นเดือน</t>
  </si>
  <si>
    <t>แสดงผลการจัดซื้อจัดจ้างของหน่วยงาน มีข้อมูลรายละเอียด เช่น งบประมาณที่ใช้ในการจัดซื้อจัดจ้าง ปัญหา อุปสรรค ข้อเสนอแนะ เป็นต้น เป็นรายงานผลของปี พ.ศ. 2564</t>
  </si>
  <si>
    <t>7. การบริหารทรัพยากรบุคคล</t>
  </si>
  <si>
    <t>o เป็นนโยบายหรือแผนการบริหารและพัฒนาทรัพยากรบุคคลที่ยังใช้บังคับในหน่วยงานในปี พ.ศ. 2565
o แสดงนโยบาย หรือแผนการบริหารและพัฒนาทรัพยากรบุคคลที่มีจุดมุ่งหมายหรือวัตถุประสงค์ เพื่อก่อให้เกิดการบริหารทรัพยากรบุคคลที่มีความโปร่งใสและมีคุณธรรม
o เป็นนโยบายหรือแผนการบริการและพัฒนาทรัพยากรบุคคลของผู้บริหารสูงสุด ที่กำหนดในนามของหน่วยงาน</t>
  </si>
  <si>
    <t>o เป็นการดำเนินการในปี พ.ศ. 2565
o แสดงการดำเนินการตามนโยบายหรือแผนการบริหารและพัฒนาทรัพยากรบุคคล ยกตัวอย่างเช่น การวางแผนกำลังคน การสรรหาคนดีคนเก่งเพื่อปฏิบัติงานตามภารกิจของหน่วยงาน การพัฒนาบุคลากรการสร้างทางก้าวหน้าในสายอาชีพ การพัฒนาคุณภาพชีวิต การบรรจุและแต่งตั้งบุคลากร การประเมินผลการปฏิบัติงาน การส่งเสริมจริยธรรมและรักษาวินัยของบุคลากรในหน่วยงาน เป็นต้น
o เป็นการดำเนินการที่มีความสอดรับกับนโยบาย หรือแผนการบริหารและพัฒนาทรัพยากรบุคคล</t>
  </si>
  <si>
    <t>แสดงหลักเกณฑ์การบริหารและพัฒนาทรัพยากรบุคคลที่ยังใช้บังคับในหน่วยงานในปี พ.ศ. 2565 อย่างน้อยประกอบด้วย
o การสรรหาและคัดเลือกบุคลากร
o การบรรจุและแต่งตั้งบุคลากร
o การพัฒนาบุคลากร
o การประเมินผลการปฏิบัติงานบุคลากร
o การให้คุณให้โทษและการสร้างขวัญกำลังใจ</t>
  </si>
  <si>
    <t>o เป็นรายงานผลของปีที่ผ่านมา พ.ศ. 2564
o แสดงผลการบริหารและพัฒนาทรัพยากรบุคคล
o มีข้อมูลรายละเอียดของการดำเนินการ ยกตัวอย่างเช่น ผลการดำเนินการตามนโยบายการบริหารทรัพยากรบุคคล ผลการวิเคราะห์การบริหารและพัฒนาทรัพยากรบุคคล เป็นต้น</t>
  </si>
  <si>
    <t>8. การจัดการเรื่องร้องเรียนการทุจริต</t>
  </si>
  <si>
    <t>แสดงคู่มือหรือแนวทางการดำเนินการต่อเรื่องร้องเรียนที่เกี่ยวข้องกับการทุจริตและประพฤติมิชอบของเจ้าหน้าที่ของหน่วยงาน มีข้อมูลรายละเอียดของการปฏิบัติงาน เช่น รายละเอียดวิธีการที่บุคคลภายนอกจะทำการร้องเรียน รายละเอียดขั้นตอนหรือวิธีการในการจัดการต่อเรื่องร้องเรียน ส่วนงานที่รับผิดชอบ ระยะเวลาดำเนินการ เป็นต้น</t>
  </si>
  <si>
    <t>แสดงช่องทางที่บุคคลภายนอกสามารถแจ้งเรื่องร้องเรียนเกี่ยวกับการทุจริตและประพฤติมิชอบของเจ้าหน้าที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</si>
  <si>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แสดงข้อมูลสถิติเรื่องร้องเรียนการทุจริตและประพฤติมิชอบของเจ้าหน้าที่ของหน่วยงาน มีข้อมูลความก้าวหน้าการจัดการเรื่องร้องเรียน เช่น จำนวนเรื่อง เรื่องที่ดำเนินการแล้วเสร็จ เรื่องที่อยู่ระหว่างดำเนินการ เป็นต้น(กรณีไม่มีเรื่องร้องเรียนให้ระบุไม่มีเรื่องร้องเรียน) เป็นข้อมูลในระยะเวลาอย่างน้อย 6 เดือนแรกของปีพ.ศ. 2565</t>
  </si>
  <si>
    <t>9. การเปิดโอกาสให้เกิดการมีส่วนร่วม</t>
  </si>
  <si>
    <t>แสดงช่องทางที่บุคคลภายนอกสามารถแสดงความคิดเห็นต่อการดำเนินงานตามอำนาจหน้าที่หรือภารกิ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</si>
  <si>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กองพัฒนานักศึกษา</t>
  </si>
  <si>
    <t>แสดงการดำเนินการหรือกิจกรรมที่แสดงถึงการเปิดโอกาสให้ผู้มีส่วนได้ส่วนเสียได้มีส่วนร่วมในการดำเนินงานตามภารกิจของหน่วยงาน เช่น ร่วมวางแผน ร่วมดำเนินการ ร่วมแลกเปลี่ยนความคิดเห็น หรือ ร่วมติดตามประเมินผล เป็นต้น เป็นการดำเนินการในปี พ.ศ. 2565</t>
  </si>
  <si>
    <t>10. เจตจำนงสุจริตของผู้บริหาร</t>
  </si>
  <si>
    <t>แสดงเนื้อหาเจตนารมณ์หรือคำมั่นว่าจะปฏิบัติหน้าที่และบริหารหน่วยงานอย่างซื่อสัตย์สุจริต โปร่งใสและเป็นไปตามหลักธรรมาภิบาล ดำเนินการโดยผู้บริหารสูงสุดคนปัจจุบันของหน่วยงาน</t>
  </si>
  <si>
    <t>แสดงการดำเนินการหรือกิจกรรมที่แสดงถึงการมีส่วนร่วมของผู้บริหารสูงสุดคนปัจจุบัน เป็นการดำเนินการหรือกิจกรรมที่แสดงให้เห็นถึงการให้ความสำคัญกับการปรับปรุง พัฒนา และส่งเสริมหน่วยงานด้านคุณธรรมและโปร่งใส เป็นการดำเนินการในปี พ.ศ. 2565</t>
  </si>
  <si>
    <t>11. การประเมินความเสี่ยงเพื่อการป้องกันการทุจริต</t>
  </si>
  <si>
    <t>แสดงผลการประเมินความเสี่ยงของการดำเนินงานหรือการปฏิบัติหน้าที่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มีข้อมูลรายละเอียดของผลการประเมิน เช่น เหตุการณ์ความเสี่ยงและระดับของความเสี่ยง มาตรการและการดำเนินการในการบริหารจัดการความเสี่ยง เป็นต้น เป็นการดำเนินการในปี พ.ศ. 2565</t>
  </si>
  <si>
    <t>แสดงการดำเนินการหรือกิจกรรมที่แสดงถึงการจัดการความเสี่ยงในกรณี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เป็นกิจกรรมหรือการดำเนินการที่สอดคล้องกับมาตรการหรือการดำเนินการเพื่อบริหารจัดการความเสี่ยงตามข้อ O36 เป็นการดำเนินการในปี พ.ศ. 2565</t>
  </si>
  <si>
    <t>12. การเสริมสร้างวัฒนธรรมองค์กร</t>
  </si>
  <si>
    <t>แสดงการดำเนินการหรือกิจกรรมที่แสดงถึงการเสริมสร้างวัฒนธรรมองค์กรให้เจ้าหน้าที่ของหน่วยงานมีทัศนคติ ค่านิยม ในการปฏิบัติงานอย่างซื่อสัตย์สุจริต อย่างชัดเจน เป็นการดำเนินการในปี พ.ศ. 2565</t>
  </si>
  <si>
    <t>13. แผนปฏิบัติการป้องกันการทุจริต</t>
  </si>
  <si>
    <t>แสดงแผนปฏิบัติการที่มีวัตถุประสงค์เพื่อป้องกันการทุจริตหรือพัฒนาด้านคุณธรรมและความโปร่งใสของหน่วยงาน มีข้อมูลรายละเอียดของแผนฯ เช่น โครงการ กิจกรรม งบประมาณ ช่วงเวลาดำเนินการ เป็นต้น เป็นแผนที่มีระยะเวลาบังคับใช้ครอบคลุมปี พ.ศ. 2565</t>
  </si>
  <si>
    <t>แสดงความก้าวหน้าในการดำเนินงานตามแผนปฏิบัติการป้องกันการทุจริต มีข้อมูลรายละเอียดความก้าวหน้า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</si>
  <si>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แสดงผลการดำเนินงานตามแผนปฏิบัติการป้องกันการทุจริต มีข้อมูลรายละเอียดสรุปผลการดำเนินการ เช่น ผลการดำเนินการโครงการหรือกิจกรรม ผลการใช้จ่ายงบประมาณ ปัญหา อุปสรรค ข้อเสนอแนะ ผลสัมฤทธิ์ตามเป้าหมาย เป็นต้น ใช้รายงานผลของปี พ.ศ. 2564</t>
  </si>
  <si>
    <t>14. มาตรการส่งเสริมความโปร่งใสและป้องกันการทุจริตภายในหน่วยงาน</t>
  </si>
  <si>
    <t>แสดงการวิเคราะห์ผลการประเมิน ITA ในปี พ.ศ. 2564 มีข้อมูลรายละเอียดการวิเคราะห์ เช่น ประเด็นที่เป็นข้อบกพร่องหรือจุดอ่อนที่จะต้องแก้ไขโดยเร่งด่วน ประเด็นที่จะต้องพัฒนาให้ดีขึ้น แนวทางการนำผลการวิเคราะห์ไปสู่การปฏิบัติของหน่วยงาน เป็นต้น มีมาตรการเพื่อขับเคลื่อนการส่งเสริมคุณธรรมและความโปร่งใสภายในหน่วยงานให้ดีขึ้น ซึ่งสอดคล้องตามผลการวิเคราะห์ฯ โดยมีรายละเอียดต่างๆ เช่น การกำหนดผู้รับผิดชอบหรือผู้ที่เกี่ยวข้อง การกำหนดขั้นตอนหรือวิธีการปฏิบัติ การกำหนดแนวทางการกำกับติดตามให้นำไปสู่การปฏิบัติและการรายงานผล เป็นต้น</t>
  </si>
  <si>
    <t>แสดงผลการดำเนินการตามมาตรการเพื่อส่งเสริมคุณธรรมและความโปร่งใสภายในหน่วยงาน มีข้อมูลรายละเอียดการนำมาตรการเพื่อส่งเสริมคุณธรรมและความโปร่งใสภายในหน่วยงานในข้อ O42 ไปสู่การปฏิบัติอย่างเป็นรูปธรรม เป็นการดำเนินการในปี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</si>
</sst>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.00"/>
  </numFmts>
  <fonts count="21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 2"/>
      <family val="1"/>
      <charset val="2"/>
    </font>
    <font>
      <sz val="11"/>
      <color theme="1"/>
      <name val="Wingdings 2"/>
      <family val="1"/>
      <charset val="2"/>
    </font>
    <font>
      <sz val="16"/>
      <color rgb="FFFF0000"/>
      <name val="Wingdings 2"/>
      <family val="1"/>
      <charset val="2"/>
    </font>
    <font>
      <sz val="16"/>
      <color rgb="FFFF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rgb="FFC5E0B3"/>
        <bgColor rgb="FFC5E0B3"/>
      </patternFill>
    </fill>
    <fill>
      <patternFill patternType="solid">
        <fgColor rgb="FFBFBFBF"/>
        <bgColor rgb="FFBFBFB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5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8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top" wrapText="1"/>
    </xf>
    <xf numFmtId="2" fontId="9" fillId="4" borderId="10" xfId="0" applyNumberFormat="1" applyFont="1" applyFill="1" applyBorder="1" applyAlignment="1">
      <alignment horizontal="center" vertical="top" wrapText="1"/>
    </xf>
    <xf numFmtId="1" fontId="9" fillId="4" borderId="10" xfId="0" applyNumberFormat="1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horizontal="center" vertical="top" wrapText="1"/>
    </xf>
    <xf numFmtId="187" fontId="5" fillId="4" borderId="10" xfId="0" applyNumberFormat="1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2" fontId="5" fillId="4" borderId="0" xfId="0" applyNumberFormat="1" applyFont="1" applyFill="1" applyBorder="1" applyAlignment="1">
      <alignment horizontal="left" vertical="top"/>
    </xf>
    <xf numFmtId="0" fontId="5" fillId="7" borderId="7" xfId="0" applyFont="1" applyFill="1" applyBorder="1" applyAlignment="1">
      <alignment horizontal="left" vertical="top" wrapText="1"/>
    </xf>
    <xf numFmtId="0" fontId="2" fillId="8" borderId="9" xfId="0" applyFont="1" applyFill="1" applyBorder="1"/>
    <xf numFmtId="0" fontId="11" fillId="9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8" borderId="7" xfId="0" applyFont="1" applyFill="1" applyBorder="1" applyAlignment="1">
      <alignment horizontal="left" vertical="top" wrapText="1"/>
    </xf>
    <xf numFmtId="0" fontId="5" fillId="8" borderId="7" xfId="0" applyFont="1" applyFill="1" applyBorder="1" applyAlignment="1">
      <alignment vertical="top" wrapText="1"/>
    </xf>
    <xf numFmtId="0" fontId="5" fillId="7" borderId="7" xfId="0" applyFont="1" applyFill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top" wrapText="1"/>
    </xf>
    <xf numFmtId="188" fontId="12" fillId="3" borderId="10" xfId="0" applyNumberFormat="1" applyFont="1" applyFill="1" applyBorder="1" applyAlignment="1">
      <alignment horizontal="center" vertical="top" wrapText="1"/>
    </xf>
    <xf numFmtId="188" fontId="12" fillId="3" borderId="7" xfId="0" applyNumberFormat="1" applyFont="1" applyFill="1" applyBorder="1" applyAlignment="1">
      <alignment horizontal="center" vertical="top" wrapText="1"/>
    </xf>
    <xf numFmtId="2" fontId="12" fillId="3" borderId="10" xfId="0" applyNumberFormat="1" applyFont="1" applyFill="1" applyBorder="1" applyAlignment="1">
      <alignment horizontal="center" vertical="top" wrapText="1"/>
    </xf>
    <xf numFmtId="187" fontId="12" fillId="3" borderId="10" xfId="0" applyNumberFormat="1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2" fillId="3" borderId="10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4" fillId="10" borderId="13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vertical="top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top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4" xfId="0" applyFont="1" applyBorder="1"/>
    <xf numFmtId="0" fontId="8" fillId="4" borderId="10" xfId="0" applyFont="1" applyFill="1" applyBorder="1" applyAlignment="1">
      <alignment horizontal="center" vertical="top" wrapText="1"/>
    </xf>
    <xf numFmtId="187" fontId="8" fillId="4" borderId="10" xfId="0" applyNumberFormat="1" applyFont="1" applyFill="1" applyBorder="1" applyAlignment="1">
      <alignment horizontal="center" vertical="top" wrapText="1"/>
    </xf>
    <xf numFmtId="0" fontId="10" fillId="4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vertical="top"/>
    </xf>
    <xf numFmtId="1" fontId="5" fillId="4" borderId="0" xfId="0" applyNumberFormat="1" applyFont="1" applyFill="1" applyBorder="1" applyAlignment="1">
      <alignment horizontal="left" vertical="top"/>
    </xf>
    <xf numFmtId="188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vertical="top"/>
    </xf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top"/>
    </xf>
    <xf numFmtId="0" fontId="2" fillId="0" borderId="11" xfId="0" applyFont="1" applyBorder="1"/>
    <xf numFmtId="0" fontId="3" fillId="4" borderId="0" xfId="0" applyFont="1" applyFill="1" applyBorder="1" applyAlignment="1">
      <alignment vertical="top"/>
    </xf>
    <xf numFmtId="0" fontId="14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vertical="top"/>
    </xf>
    <xf numFmtId="0" fontId="5" fillId="4" borderId="10" xfId="0" applyFont="1" applyFill="1" applyBorder="1" applyAlignment="1">
      <alignment horizontal="left" vertical="top"/>
    </xf>
    <xf numFmtId="0" fontId="2" fillId="0" borderId="15" xfId="0" applyFont="1" applyBorder="1"/>
    <xf numFmtId="0" fontId="5" fillId="4" borderId="14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 wrapText="1"/>
    </xf>
    <xf numFmtId="0" fontId="2" fillId="0" borderId="12" xfId="0" applyFont="1" applyBorder="1"/>
    <xf numFmtId="0" fontId="5" fillId="4" borderId="10" xfId="0" applyFont="1" applyFill="1" applyBorder="1" applyAlignment="1">
      <alignment horizontal="center" vertical="top"/>
    </xf>
    <xf numFmtId="0" fontId="5" fillId="12" borderId="14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3" fillId="4" borderId="5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textRotation="90"/>
    </xf>
    <xf numFmtId="0" fontId="5" fillId="4" borderId="7" xfId="0" applyFont="1" applyFill="1" applyBorder="1" applyAlignment="1">
      <alignment horizontal="left" vertical="top" wrapText="1"/>
    </xf>
    <xf numFmtId="0" fontId="17" fillId="4" borderId="10" xfId="0" applyFont="1" applyFill="1" applyBorder="1" applyAlignment="1">
      <alignment horizontal="center" vertical="top" wrapText="1"/>
    </xf>
    <xf numFmtId="0" fontId="17" fillId="13" borderId="10" xfId="0" applyFont="1" applyFill="1" applyBorder="1" applyAlignment="1">
      <alignment horizontal="center" vertical="top" wrapText="1"/>
    </xf>
    <xf numFmtId="0" fontId="18" fillId="4" borderId="10" xfId="0" applyFont="1" applyFill="1" applyBorder="1"/>
    <xf numFmtId="0" fontId="17" fillId="4" borderId="10" xfId="0" applyFont="1" applyFill="1" applyBorder="1" applyAlignment="1">
      <alignment horizontal="left" vertical="top"/>
    </xf>
    <xf numFmtId="0" fontId="17" fillId="4" borderId="10" xfId="0" applyFont="1" applyFill="1" applyBorder="1" applyAlignment="1">
      <alignment horizontal="left" vertical="top" wrapText="1"/>
    </xf>
    <xf numFmtId="49" fontId="19" fillId="4" borderId="10" xfId="0" applyNumberFormat="1" applyFont="1" applyFill="1" applyBorder="1" applyAlignment="1">
      <alignment horizontal="left" vertical="top" wrapText="1"/>
    </xf>
    <xf numFmtId="0" fontId="14" fillId="4" borderId="7" xfId="0" applyFont="1" applyFill="1" applyBorder="1" applyAlignment="1">
      <alignment vertical="top"/>
    </xf>
    <xf numFmtId="0" fontId="8" fillId="4" borderId="9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/>
    <xf numFmtId="0" fontId="8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20" fillId="12" borderId="16" xfId="0" applyFont="1" applyFill="1" applyBorder="1" applyAlignment="1">
      <alignment horizontal="left" vertical="top" wrapText="1"/>
    </xf>
    <xf numFmtId="49" fontId="20" fillId="14" borderId="16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20" fillId="12" borderId="17" xfId="0" applyFont="1" applyFill="1" applyBorder="1" applyAlignment="1">
      <alignment horizontal="left" vertical="top" wrapText="1"/>
    </xf>
    <xf numFmtId="49" fontId="20" fillId="14" borderId="17" xfId="0" applyNumberFormat="1" applyFont="1" applyFill="1" applyBorder="1" applyAlignment="1">
      <alignment horizontal="left" vertical="top" wrapText="1"/>
    </xf>
    <xf numFmtId="0" fontId="5" fillId="12" borderId="17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12" borderId="18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12" borderId="16" xfId="0" applyFont="1" applyFill="1" applyBorder="1" applyAlignment="1">
      <alignment horizontal="left" vertical="top" wrapText="1"/>
    </xf>
    <xf numFmtId="0" fontId="5" fillId="12" borderId="10" xfId="0" applyFont="1" applyFill="1" applyBorder="1" applyAlignment="1">
      <alignment horizontal="left" vertical="top" wrapText="1"/>
    </xf>
    <xf numFmtId="49" fontId="20" fillId="0" borderId="17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20" fillId="12" borderId="19" xfId="0" applyFont="1" applyFill="1" applyBorder="1" applyAlignment="1">
      <alignment horizontal="left" vertical="top" wrapText="1"/>
    </xf>
    <xf numFmtId="0" fontId="5" fillId="12" borderId="19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49" fontId="20" fillId="12" borderId="17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20" fillId="12" borderId="18" xfId="0" applyFont="1" applyFill="1" applyBorder="1" applyAlignment="1">
      <alignment horizontal="left" vertical="top" wrapText="1"/>
    </xf>
    <xf numFmtId="49" fontId="20" fillId="12" borderId="18" xfId="0" applyNumberFormat="1" applyFont="1" applyFill="1" applyBorder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49" fontId="20" fillId="12" borderId="16" xfId="0" applyNumberFormat="1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20" fillId="12" borderId="10" xfId="0" applyFont="1" applyFill="1" applyBorder="1" applyAlignment="1">
      <alignment horizontal="left" vertical="top" wrapText="1"/>
    </xf>
    <xf numFmtId="49" fontId="20" fillId="0" borderId="10" xfId="0" applyNumberFormat="1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49" fontId="5" fillId="12" borderId="10" xfId="0" applyNumberFormat="1" applyFont="1" applyFill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49" fontId="20" fillId="0" borderId="16" xfId="0" applyNumberFormat="1" applyFont="1" applyBorder="1" applyAlignment="1">
      <alignment horizontal="left" vertical="top" wrapText="1"/>
    </xf>
    <xf numFmtId="49" fontId="20" fillId="0" borderId="18" xfId="0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workbookViewId="0">
      <pane xSplit="3" ySplit="4" topLeftCell="D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12.625" defaultRowHeight="15" customHeight="1" x14ac:dyDescent="0.4"/>
  <cols>
    <col min="1" max="2" width="9" style="8" customWidth="1"/>
    <col min="3" max="3" width="22.875" style="8" customWidth="1"/>
    <col min="4" max="4" width="9" style="8" customWidth="1"/>
    <col min="5" max="5" width="18.75" style="8" customWidth="1"/>
    <col min="6" max="6" width="25.25" style="8" customWidth="1"/>
    <col min="7" max="7" width="20.25" style="8" customWidth="1"/>
    <col min="8" max="8" width="14.625" style="8" customWidth="1"/>
    <col min="9" max="9" width="15.625" style="8" customWidth="1"/>
    <col min="10" max="10" width="27.625" style="8" customWidth="1"/>
    <col min="11" max="11" width="48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55000000000000004">
      <c r="A4" s="23" t="s">
        <v>10</v>
      </c>
      <c r="B4" s="24" t="s">
        <v>11</v>
      </c>
      <c r="C4" s="5"/>
      <c r="D4" s="25" t="s">
        <v>12</v>
      </c>
      <c r="E4" s="26" t="s">
        <v>13</v>
      </c>
      <c r="F4" s="26" t="s">
        <v>14</v>
      </c>
      <c r="G4" s="26" t="s">
        <v>15</v>
      </c>
      <c r="H4" s="27" t="s">
        <v>16</v>
      </c>
      <c r="I4" s="28" t="s">
        <v>17</v>
      </c>
      <c r="J4" s="29" t="s">
        <v>18</v>
      </c>
      <c r="K4" s="29" t="s">
        <v>19</v>
      </c>
      <c r="L4" s="7"/>
      <c r="M4" s="30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31">
        <v>1</v>
      </c>
      <c r="B5" s="32" t="s">
        <v>21</v>
      </c>
      <c r="C5" s="22"/>
      <c r="D5" s="33">
        <v>100</v>
      </c>
      <c r="E5" s="34">
        <f>'รายละเอียด 1.6.1 (OIT หน่วยงาน)'!C$46</f>
        <v>31</v>
      </c>
      <c r="F5" s="34">
        <v>43</v>
      </c>
      <c r="G5" s="35">
        <f t="shared" ref="G5:G33" si="0">IFERROR(ROUND((E5/F5)*100,2),0)</f>
        <v>72.09</v>
      </c>
      <c r="H5" s="36">
        <f t="shared" ref="H5:H33" si="1">IF(G5=0,0,IF(G5="N/A",1,IF(G5="N/A",1,IF(G5&lt;=M$12,1,IF(G5=N$12,2,IF(G5&lt;N$12,(((G5-M$12)/Q$10)+1),IF(G5=O$12,3,IF(G5&lt;O$12,(((G5-N$12)/Q$10)+2),IF(G5=P$12,4,IF(G5&lt;P$12,(((G5-O$12)/Q$10)+3),IF(G5&gt;=Q$12,5,IF(G5&lt;Q$12,(((G5-P$12)/Q$10)+4),0))))))))))))</f>
        <v>1</v>
      </c>
      <c r="I5" s="37" t="str">
        <f t="shared" ref="I5:I34" si="2">IF(H5=5,"ü","û")</f>
        <v>û</v>
      </c>
      <c r="J5" s="35">
        <v>72.09</v>
      </c>
      <c r="K5" s="38" t="s">
        <v>22</v>
      </c>
      <c r="L5" s="7"/>
      <c r="M5" s="7" t="s">
        <v>23</v>
      </c>
      <c r="N5" s="7"/>
      <c r="O5" s="7"/>
      <c r="P5" s="7"/>
      <c r="Q5" s="39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1">
        <v>2</v>
      </c>
      <c r="B6" s="40" t="s">
        <v>24</v>
      </c>
      <c r="C6" s="41"/>
      <c r="D6" s="33">
        <v>100</v>
      </c>
      <c r="E6" s="34">
        <f>'รายละเอียด 1.6.1 (OIT หน่วยงาน)'!D$46</f>
        <v>43</v>
      </c>
      <c r="F6" s="34">
        <v>43</v>
      </c>
      <c r="G6" s="35">
        <f t="shared" si="0"/>
        <v>100</v>
      </c>
      <c r="H6" s="36">
        <f t="shared" si="1"/>
        <v>5</v>
      </c>
      <c r="I6" s="37" t="str">
        <f t="shared" si="2"/>
        <v>ü</v>
      </c>
      <c r="J6" s="35">
        <v>100</v>
      </c>
      <c r="K6" s="38"/>
      <c r="L6" s="7"/>
      <c r="M6" s="42" t="s">
        <v>25</v>
      </c>
      <c r="N6" s="42" t="s">
        <v>26</v>
      </c>
      <c r="O6" s="42" t="s">
        <v>27</v>
      </c>
      <c r="P6" s="42" t="s">
        <v>28</v>
      </c>
      <c r="Q6" s="42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1">
        <v>3</v>
      </c>
      <c r="B7" s="40" t="s">
        <v>30</v>
      </c>
      <c r="C7" s="41"/>
      <c r="D7" s="33">
        <v>100</v>
      </c>
      <c r="E7" s="34">
        <f>'รายละเอียด 1.6.1 (OIT หน่วยงาน)'!E$46</f>
        <v>43</v>
      </c>
      <c r="F7" s="34">
        <v>43</v>
      </c>
      <c r="G7" s="35">
        <f t="shared" si="0"/>
        <v>100</v>
      </c>
      <c r="H7" s="36">
        <f t="shared" si="1"/>
        <v>5</v>
      </c>
      <c r="I7" s="37" t="str">
        <f t="shared" si="2"/>
        <v>ü</v>
      </c>
      <c r="J7" s="35">
        <v>95.35</v>
      </c>
      <c r="K7" s="38" t="s">
        <v>22</v>
      </c>
      <c r="L7" s="7"/>
      <c r="M7" s="43">
        <v>51.5</v>
      </c>
      <c r="N7" s="43">
        <v>61.5</v>
      </c>
      <c r="O7" s="43">
        <v>71.5</v>
      </c>
      <c r="P7" s="43">
        <v>81.5</v>
      </c>
      <c r="Q7" s="43">
        <v>91.5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1">
        <v>4</v>
      </c>
      <c r="B8" s="44" t="s">
        <v>31</v>
      </c>
      <c r="C8" s="22"/>
      <c r="D8" s="33">
        <v>100</v>
      </c>
      <c r="E8" s="34">
        <f>'รายละเอียด 1.6.1 (OIT หน่วยงาน)'!F$46</f>
        <v>43</v>
      </c>
      <c r="F8" s="34">
        <v>43</v>
      </c>
      <c r="G8" s="35">
        <f t="shared" si="0"/>
        <v>100</v>
      </c>
      <c r="H8" s="36">
        <f t="shared" si="1"/>
        <v>5</v>
      </c>
      <c r="I8" s="37" t="str">
        <f t="shared" si="2"/>
        <v>ü</v>
      </c>
      <c r="J8" s="35">
        <v>100</v>
      </c>
      <c r="K8" s="38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1">
        <v>5</v>
      </c>
      <c r="B9" s="44" t="s">
        <v>32</v>
      </c>
      <c r="C9" s="22"/>
      <c r="D9" s="33">
        <v>100</v>
      </c>
      <c r="E9" s="34">
        <f>'รายละเอียด 1.6.1 (OIT หน่วยงาน)'!G$46</f>
        <v>43</v>
      </c>
      <c r="F9" s="34">
        <v>43</v>
      </c>
      <c r="G9" s="35">
        <f t="shared" si="0"/>
        <v>100</v>
      </c>
      <c r="H9" s="36">
        <f t="shared" si="1"/>
        <v>5</v>
      </c>
      <c r="I9" s="37" t="str">
        <f t="shared" si="2"/>
        <v>ü</v>
      </c>
      <c r="J9" s="35">
        <v>100</v>
      </c>
      <c r="K9" s="38" t="s">
        <v>22</v>
      </c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1">
        <v>6</v>
      </c>
      <c r="B10" s="45" t="s">
        <v>33</v>
      </c>
      <c r="C10" s="41"/>
      <c r="D10" s="33">
        <v>100</v>
      </c>
      <c r="E10" s="34">
        <f>'รายละเอียด 1.6.1 (OIT หน่วยงาน)'!H$46</f>
        <v>37</v>
      </c>
      <c r="F10" s="34">
        <v>43</v>
      </c>
      <c r="G10" s="35">
        <f t="shared" si="0"/>
        <v>86.05</v>
      </c>
      <c r="H10" s="36">
        <f t="shared" si="1"/>
        <v>2.2099999999999995</v>
      </c>
      <c r="I10" s="37" t="str">
        <f t="shared" si="2"/>
        <v>û</v>
      </c>
      <c r="J10" s="35">
        <v>74.42</v>
      </c>
      <c r="K10" s="38" t="s">
        <v>22</v>
      </c>
      <c r="L10" s="7"/>
      <c r="M10" s="7" t="s">
        <v>23</v>
      </c>
      <c r="N10" s="7"/>
      <c r="O10" s="7"/>
      <c r="P10" s="7"/>
      <c r="Q10" s="39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1">
        <v>7</v>
      </c>
      <c r="B11" s="32" t="s">
        <v>34</v>
      </c>
      <c r="C11" s="22"/>
      <c r="D11" s="33">
        <v>100</v>
      </c>
      <c r="E11" s="34">
        <f>'รายละเอียด 1.6.1 (OIT หน่วยงาน)'!I$46</f>
        <v>43</v>
      </c>
      <c r="F11" s="34">
        <v>43</v>
      </c>
      <c r="G11" s="35">
        <f t="shared" si="0"/>
        <v>100</v>
      </c>
      <c r="H11" s="36">
        <f t="shared" si="1"/>
        <v>5</v>
      </c>
      <c r="I11" s="37" t="str">
        <f t="shared" si="2"/>
        <v>ü</v>
      </c>
      <c r="J11" s="35">
        <v>100</v>
      </c>
      <c r="K11" s="38" t="s">
        <v>22</v>
      </c>
      <c r="L11" s="7"/>
      <c r="M11" s="42" t="s">
        <v>25</v>
      </c>
      <c r="N11" s="42" t="s">
        <v>26</v>
      </c>
      <c r="O11" s="42" t="s">
        <v>27</v>
      </c>
      <c r="P11" s="42" t="s">
        <v>28</v>
      </c>
      <c r="Q11" s="42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1">
        <v>8</v>
      </c>
      <c r="B12" s="45" t="s">
        <v>35</v>
      </c>
      <c r="C12" s="41"/>
      <c r="D12" s="33">
        <v>100</v>
      </c>
      <c r="E12" s="34">
        <f>'รายละเอียด 1.6.1 (OIT หน่วยงาน)'!J$46</f>
        <v>36</v>
      </c>
      <c r="F12" s="34">
        <v>43</v>
      </c>
      <c r="G12" s="35">
        <f t="shared" si="0"/>
        <v>83.72</v>
      </c>
      <c r="H12" s="36">
        <f t="shared" si="1"/>
        <v>1.7439999999999998</v>
      </c>
      <c r="I12" s="37" t="str">
        <f t="shared" si="2"/>
        <v>û</v>
      </c>
      <c r="J12" s="35">
        <v>62.79</v>
      </c>
      <c r="K12" s="38" t="s">
        <v>22</v>
      </c>
      <c r="L12" s="7"/>
      <c r="M12" s="43">
        <v>80</v>
      </c>
      <c r="N12" s="43">
        <v>85</v>
      </c>
      <c r="O12" s="43">
        <v>90</v>
      </c>
      <c r="P12" s="43">
        <v>95</v>
      </c>
      <c r="Q12" s="43"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1">
        <v>9</v>
      </c>
      <c r="B13" s="46" t="s">
        <v>36</v>
      </c>
      <c r="C13" s="41"/>
      <c r="D13" s="33">
        <v>100</v>
      </c>
      <c r="E13" s="34">
        <f>'รายละเอียด 1.6.1 (OIT หน่วยงาน)'!K$46</f>
        <v>43</v>
      </c>
      <c r="F13" s="34">
        <v>43</v>
      </c>
      <c r="G13" s="35">
        <f t="shared" si="0"/>
        <v>100</v>
      </c>
      <c r="H13" s="36">
        <f t="shared" si="1"/>
        <v>5</v>
      </c>
      <c r="I13" s="37" t="str">
        <f t="shared" si="2"/>
        <v>ü</v>
      </c>
      <c r="J13" s="35">
        <v>100</v>
      </c>
      <c r="K13" s="3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1">
        <v>10</v>
      </c>
      <c r="B14" s="47" t="s">
        <v>37</v>
      </c>
      <c r="C14" s="41"/>
      <c r="D14" s="33">
        <v>100</v>
      </c>
      <c r="E14" s="34">
        <f>'รายละเอียด 1.6.1 (OIT หน่วยงาน)'!L$46</f>
        <v>27</v>
      </c>
      <c r="F14" s="34">
        <v>43</v>
      </c>
      <c r="G14" s="35">
        <f t="shared" si="0"/>
        <v>62.79</v>
      </c>
      <c r="H14" s="36">
        <f t="shared" si="1"/>
        <v>1</v>
      </c>
      <c r="I14" s="37" t="str">
        <f t="shared" si="2"/>
        <v>û</v>
      </c>
      <c r="J14" s="35">
        <v>46.51</v>
      </c>
      <c r="K14" s="38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1">
        <v>11</v>
      </c>
      <c r="B15" s="48" t="s">
        <v>38</v>
      </c>
      <c r="C15" s="22"/>
      <c r="D15" s="33">
        <v>100</v>
      </c>
      <c r="E15" s="34">
        <f>'รายละเอียด 1.6.1 (OIT หน่วยงาน)'!M$46</f>
        <v>43</v>
      </c>
      <c r="F15" s="34">
        <v>43</v>
      </c>
      <c r="G15" s="35">
        <f t="shared" si="0"/>
        <v>100</v>
      </c>
      <c r="H15" s="36">
        <f t="shared" si="1"/>
        <v>5</v>
      </c>
      <c r="I15" s="37" t="str">
        <f t="shared" si="2"/>
        <v>ü</v>
      </c>
      <c r="J15" s="35">
        <v>100</v>
      </c>
      <c r="K15" s="38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1">
        <v>12</v>
      </c>
      <c r="B16" s="46" t="s">
        <v>39</v>
      </c>
      <c r="C16" s="41"/>
      <c r="D16" s="33">
        <v>100</v>
      </c>
      <c r="E16" s="34">
        <f>'รายละเอียด 1.6.1 (OIT หน่วยงาน)'!N$46</f>
        <v>43</v>
      </c>
      <c r="F16" s="34">
        <v>43</v>
      </c>
      <c r="G16" s="35">
        <f t="shared" si="0"/>
        <v>100</v>
      </c>
      <c r="H16" s="36">
        <f t="shared" si="1"/>
        <v>5</v>
      </c>
      <c r="I16" s="37" t="str">
        <f t="shared" si="2"/>
        <v>ü</v>
      </c>
      <c r="J16" s="35">
        <v>80</v>
      </c>
      <c r="K16" s="3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1">
        <v>13</v>
      </c>
      <c r="B17" s="46" t="s">
        <v>40</v>
      </c>
      <c r="C17" s="41"/>
      <c r="D17" s="33">
        <v>100</v>
      </c>
      <c r="E17" s="34">
        <f>'รายละเอียด 1.6.1 (OIT หน่วยงาน)'!O$46</f>
        <v>37</v>
      </c>
      <c r="F17" s="34">
        <v>43</v>
      </c>
      <c r="G17" s="35">
        <f t="shared" si="0"/>
        <v>86.05</v>
      </c>
      <c r="H17" s="36">
        <f t="shared" si="1"/>
        <v>2.2099999999999995</v>
      </c>
      <c r="I17" s="37" t="str">
        <f t="shared" si="2"/>
        <v>û</v>
      </c>
      <c r="J17" s="35">
        <v>74.42</v>
      </c>
      <c r="K17" s="38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1">
        <v>14</v>
      </c>
      <c r="B18" s="40" t="s">
        <v>41</v>
      </c>
      <c r="C18" s="41"/>
      <c r="D18" s="33">
        <v>100</v>
      </c>
      <c r="E18" s="34">
        <f>'รายละเอียด 1.6.1 (OIT หน่วยงาน)'!P$46</f>
        <v>43</v>
      </c>
      <c r="F18" s="34">
        <v>43</v>
      </c>
      <c r="G18" s="35">
        <f t="shared" si="0"/>
        <v>100</v>
      </c>
      <c r="H18" s="36">
        <f t="shared" si="1"/>
        <v>5</v>
      </c>
      <c r="I18" s="37" t="str">
        <f t="shared" si="2"/>
        <v>ü</v>
      </c>
      <c r="J18" s="35">
        <v>48.84</v>
      </c>
      <c r="K18" s="38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1">
        <v>15</v>
      </c>
      <c r="B19" s="40" t="s">
        <v>42</v>
      </c>
      <c r="C19" s="41"/>
      <c r="D19" s="33">
        <v>100</v>
      </c>
      <c r="E19" s="34">
        <f>'รายละเอียด 1.6.1 (OIT หน่วยงาน)'!Q$46</f>
        <v>36</v>
      </c>
      <c r="F19" s="34">
        <v>43</v>
      </c>
      <c r="G19" s="35">
        <f t="shared" si="0"/>
        <v>83.72</v>
      </c>
      <c r="H19" s="36">
        <f t="shared" si="1"/>
        <v>1.7439999999999998</v>
      </c>
      <c r="I19" s="37" t="str">
        <f t="shared" si="2"/>
        <v>û</v>
      </c>
      <c r="J19" s="35">
        <v>69.77</v>
      </c>
      <c r="K19" s="3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31">
        <v>16</v>
      </c>
      <c r="B20" s="32" t="s">
        <v>43</v>
      </c>
      <c r="C20" s="22"/>
      <c r="D20" s="33">
        <v>100</v>
      </c>
      <c r="E20" s="34">
        <f>'รายละเอียด 1.6.1 (OIT หน่วยงาน)'!R$46</f>
        <v>31</v>
      </c>
      <c r="F20" s="34">
        <v>43</v>
      </c>
      <c r="G20" s="35">
        <f t="shared" si="0"/>
        <v>72.09</v>
      </c>
      <c r="H20" s="36">
        <f t="shared" si="1"/>
        <v>1</v>
      </c>
      <c r="I20" s="37" t="str">
        <f t="shared" si="2"/>
        <v>û</v>
      </c>
      <c r="J20" s="35">
        <v>44.19</v>
      </c>
      <c r="K20" s="3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31">
        <v>17</v>
      </c>
      <c r="B21" s="49" t="s">
        <v>44</v>
      </c>
      <c r="C21" s="22"/>
      <c r="D21" s="33">
        <v>100</v>
      </c>
      <c r="E21" s="34">
        <f>'รายละเอียด 1.6.1 (OIT หน่วยงาน)'!S$46</f>
        <v>43</v>
      </c>
      <c r="F21" s="34">
        <v>43</v>
      </c>
      <c r="G21" s="35">
        <f t="shared" si="0"/>
        <v>100</v>
      </c>
      <c r="H21" s="36">
        <f t="shared" si="1"/>
        <v>5</v>
      </c>
      <c r="I21" s="37" t="str">
        <f t="shared" si="2"/>
        <v>ü</v>
      </c>
      <c r="J21" s="35">
        <v>100</v>
      </c>
      <c r="K21" s="38" t="s">
        <v>22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31">
        <v>18</v>
      </c>
      <c r="B22" s="47" t="s">
        <v>45</v>
      </c>
      <c r="C22" s="41"/>
      <c r="D22" s="33">
        <v>100</v>
      </c>
      <c r="E22" s="34">
        <f>'รายละเอียด 1.6.1 (OIT หน่วยงาน)'!T$46</f>
        <v>43</v>
      </c>
      <c r="F22" s="34">
        <v>43</v>
      </c>
      <c r="G22" s="35">
        <f t="shared" si="0"/>
        <v>100</v>
      </c>
      <c r="H22" s="36">
        <f t="shared" si="1"/>
        <v>5</v>
      </c>
      <c r="I22" s="37" t="str">
        <f t="shared" si="2"/>
        <v>ü</v>
      </c>
      <c r="J22" s="35">
        <v>100</v>
      </c>
      <c r="K22" s="3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31">
        <v>19</v>
      </c>
      <c r="B23" s="47" t="s">
        <v>46</v>
      </c>
      <c r="C23" s="41"/>
      <c r="D23" s="33">
        <v>100</v>
      </c>
      <c r="E23" s="34">
        <f>'รายละเอียด 1.6.1 (OIT หน่วยงาน)'!U$46</f>
        <v>31</v>
      </c>
      <c r="F23" s="34">
        <v>43</v>
      </c>
      <c r="G23" s="35">
        <f t="shared" si="0"/>
        <v>72.09</v>
      </c>
      <c r="H23" s="36">
        <f t="shared" si="1"/>
        <v>1</v>
      </c>
      <c r="I23" s="37" t="str">
        <f t="shared" si="2"/>
        <v>û</v>
      </c>
      <c r="J23" s="35">
        <v>72.09</v>
      </c>
      <c r="K23" s="3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31">
        <v>20</v>
      </c>
      <c r="B24" s="47" t="s">
        <v>47</v>
      </c>
      <c r="C24" s="41"/>
      <c r="D24" s="33">
        <v>100</v>
      </c>
      <c r="E24" s="34">
        <f>'รายละเอียด 1.6.1 (OIT หน่วยงาน)'!V$46</f>
        <v>31</v>
      </c>
      <c r="F24" s="34">
        <v>43</v>
      </c>
      <c r="G24" s="35">
        <f t="shared" si="0"/>
        <v>72.09</v>
      </c>
      <c r="H24" s="36">
        <f t="shared" si="1"/>
        <v>1</v>
      </c>
      <c r="I24" s="37" t="str">
        <f t="shared" si="2"/>
        <v>û</v>
      </c>
      <c r="J24" s="35">
        <v>72.09</v>
      </c>
      <c r="K24" s="3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31">
        <v>21</v>
      </c>
      <c r="B25" s="46" t="s">
        <v>48</v>
      </c>
      <c r="C25" s="41"/>
      <c r="D25" s="33">
        <v>100</v>
      </c>
      <c r="E25" s="34">
        <f>'รายละเอียด 1.6.1 (OIT หน่วยงาน)'!W$46</f>
        <v>43</v>
      </c>
      <c r="F25" s="34">
        <v>43</v>
      </c>
      <c r="G25" s="35">
        <f t="shared" si="0"/>
        <v>100</v>
      </c>
      <c r="H25" s="36">
        <f t="shared" si="1"/>
        <v>5</v>
      </c>
      <c r="I25" s="37" t="str">
        <f t="shared" si="2"/>
        <v>ü</v>
      </c>
      <c r="J25" s="35">
        <v>100</v>
      </c>
      <c r="K25" s="3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31">
        <v>22</v>
      </c>
      <c r="B26" s="47" t="s">
        <v>49</v>
      </c>
      <c r="C26" s="41"/>
      <c r="D26" s="33">
        <v>100</v>
      </c>
      <c r="E26" s="34">
        <f>'รายละเอียด 1.6.1 (OIT หน่วยงาน)'!X$46</f>
        <v>43</v>
      </c>
      <c r="F26" s="34">
        <v>43</v>
      </c>
      <c r="G26" s="35">
        <f t="shared" si="0"/>
        <v>100</v>
      </c>
      <c r="H26" s="36">
        <f t="shared" si="1"/>
        <v>5</v>
      </c>
      <c r="I26" s="37" t="str">
        <f t="shared" si="2"/>
        <v>ü</v>
      </c>
      <c r="J26" s="35">
        <v>100</v>
      </c>
      <c r="K26" s="3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31">
        <v>23</v>
      </c>
      <c r="B27" s="40" t="s">
        <v>50</v>
      </c>
      <c r="C27" s="41"/>
      <c r="D27" s="33">
        <v>100</v>
      </c>
      <c r="E27" s="34">
        <f>'รายละเอียด 1.6.1 (OIT หน่วยงาน)'!Y$46</f>
        <v>43</v>
      </c>
      <c r="F27" s="34">
        <v>43</v>
      </c>
      <c r="G27" s="35">
        <f t="shared" si="0"/>
        <v>100</v>
      </c>
      <c r="H27" s="36">
        <f t="shared" si="1"/>
        <v>5</v>
      </c>
      <c r="I27" s="37" t="str">
        <f t="shared" si="2"/>
        <v>ü</v>
      </c>
      <c r="J27" s="35">
        <v>88.37</v>
      </c>
      <c r="K27" s="3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31">
        <v>24</v>
      </c>
      <c r="B28" s="32" t="s">
        <v>51</v>
      </c>
      <c r="C28" s="22"/>
      <c r="D28" s="33">
        <v>100</v>
      </c>
      <c r="E28" s="34">
        <f>'รายละเอียด 1.6.1 (OIT หน่วยงาน)'!Z$46</f>
        <v>43</v>
      </c>
      <c r="F28" s="34">
        <v>43</v>
      </c>
      <c r="G28" s="35">
        <f t="shared" si="0"/>
        <v>100</v>
      </c>
      <c r="H28" s="36">
        <f t="shared" si="1"/>
        <v>5</v>
      </c>
      <c r="I28" s="37" t="str">
        <f t="shared" si="2"/>
        <v>ü</v>
      </c>
      <c r="J28" s="35">
        <v>100</v>
      </c>
      <c r="K28" s="38" t="s"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31">
        <v>25</v>
      </c>
      <c r="B29" s="50" t="s">
        <v>52</v>
      </c>
      <c r="C29" s="22"/>
      <c r="D29" s="33">
        <v>100</v>
      </c>
      <c r="E29" s="34">
        <f>'รายละเอียด 1.6.1 (OIT หน่วยงาน)'!AA$46</f>
        <v>43</v>
      </c>
      <c r="F29" s="34">
        <v>43</v>
      </c>
      <c r="G29" s="35">
        <f t="shared" si="0"/>
        <v>100</v>
      </c>
      <c r="H29" s="36">
        <f t="shared" si="1"/>
        <v>5</v>
      </c>
      <c r="I29" s="37" t="str">
        <f t="shared" si="2"/>
        <v>ü</v>
      </c>
      <c r="J29" s="35">
        <v>100</v>
      </c>
      <c r="K29" s="38" t="s">
        <v>22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31">
        <v>26</v>
      </c>
      <c r="B30" s="40" t="s">
        <v>53</v>
      </c>
      <c r="C30" s="41"/>
      <c r="D30" s="33">
        <v>100</v>
      </c>
      <c r="E30" s="34">
        <f>'รายละเอียด 1.6.1 (OIT หน่วยงาน)'!AB$46</f>
        <v>43</v>
      </c>
      <c r="F30" s="34">
        <v>43</v>
      </c>
      <c r="G30" s="35">
        <f t="shared" si="0"/>
        <v>100</v>
      </c>
      <c r="H30" s="36">
        <f t="shared" si="1"/>
        <v>5</v>
      </c>
      <c r="I30" s="37" t="str">
        <f t="shared" si="2"/>
        <v>ü</v>
      </c>
      <c r="J30" s="35">
        <v>100</v>
      </c>
      <c r="K30" s="3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31">
        <v>27</v>
      </c>
      <c r="B31" s="40" t="s">
        <v>54</v>
      </c>
      <c r="C31" s="41"/>
      <c r="D31" s="33">
        <v>100</v>
      </c>
      <c r="E31" s="34">
        <f>'รายละเอียด 1.6.1 (OIT หน่วยงาน)'!AC$46</f>
        <v>38</v>
      </c>
      <c r="F31" s="34">
        <v>43</v>
      </c>
      <c r="G31" s="35">
        <f t="shared" si="0"/>
        <v>88.37</v>
      </c>
      <c r="H31" s="36">
        <f t="shared" si="1"/>
        <v>2.6740000000000008</v>
      </c>
      <c r="I31" s="37" t="str">
        <f t="shared" si="2"/>
        <v>û</v>
      </c>
      <c r="J31" s="35">
        <v>100</v>
      </c>
      <c r="K31" s="3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31">
        <v>28</v>
      </c>
      <c r="B32" s="32" t="s">
        <v>55</v>
      </c>
      <c r="C32" s="22"/>
      <c r="D32" s="33">
        <v>100</v>
      </c>
      <c r="E32" s="34">
        <f>'รายละเอียด 1.6.1 (OIT หน่วยงาน)'!AD$46</f>
        <v>15</v>
      </c>
      <c r="F32" s="34">
        <v>43</v>
      </c>
      <c r="G32" s="35">
        <f t="shared" si="0"/>
        <v>34.880000000000003</v>
      </c>
      <c r="H32" s="36">
        <f t="shared" si="1"/>
        <v>1</v>
      </c>
      <c r="I32" s="37" t="str">
        <f t="shared" si="2"/>
        <v>û</v>
      </c>
      <c r="J32" s="35">
        <v>25.58</v>
      </c>
      <c r="K32" s="3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31">
        <v>29</v>
      </c>
      <c r="B33" s="40" t="s">
        <v>56</v>
      </c>
      <c r="C33" s="41"/>
      <c r="D33" s="33">
        <v>100</v>
      </c>
      <c r="E33" s="34">
        <f>'รายละเอียด 1.6.1 (OIT หน่วยงาน)'!AE$46</f>
        <v>43</v>
      </c>
      <c r="F33" s="34">
        <v>43</v>
      </c>
      <c r="G33" s="35">
        <f t="shared" si="0"/>
        <v>100</v>
      </c>
      <c r="H33" s="36">
        <f t="shared" si="1"/>
        <v>5</v>
      </c>
      <c r="I33" s="37" t="str">
        <f t="shared" si="2"/>
        <v>ü</v>
      </c>
      <c r="J33" s="35">
        <v>86.05</v>
      </c>
      <c r="K33" s="3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1" t="s">
        <v>57</v>
      </c>
      <c r="B34" s="21"/>
      <c r="C34" s="22"/>
      <c r="D34" s="52">
        <v>91.5</v>
      </c>
      <c r="E34" s="53" t="s">
        <v>58</v>
      </c>
      <c r="F34" s="22"/>
      <c r="G34" s="54" t="s">
        <v>59</v>
      </c>
      <c r="H34" s="55">
        <f>IF(G34=0,0,IF(G34="N/A",1,IF(G34="N/A",1,IF(G34&lt;=M$7,1,IF(G34=N$7,2,IF(G34&lt;N$7,(((G34-M$7)/Q$5)+1),IF(G34=O$7,3,IF(G34&lt;O$7,(((G34-N$7)/Q$5)+2),IF(G34=P$7,4,IF(G34&lt;P$7,(((G34-O$7)/Q$5)+3),IF(G34&gt;=Q$7,5,IF(G34&lt;Q$7,(((G34-P$7)/Q$5)+4),0))))))))))))</f>
        <v>1</v>
      </c>
      <c r="I34" s="56" t="str">
        <f t="shared" si="2"/>
        <v>û</v>
      </c>
      <c r="J34" s="57"/>
      <c r="K34" s="5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9" t="s">
        <v>60</v>
      </c>
      <c r="B36" s="16"/>
      <c r="C36" s="60" t="s">
        <v>61</v>
      </c>
      <c r="D36" s="2"/>
      <c r="E36" s="2"/>
      <c r="F36" s="2"/>
      <c r="G36" s="61" t="s">
        <v>2</v>
      </c>
      <c r="H36" s="61" t="s">
        <v>62</v>
      </c>
      <c r="I36" s="62" t="s">
        <v>17</v>
      </c>
      <c r="J36" s="63" t="s">
        <v>18</v>
      </c>
      <c r="K36" s="64" t="s">
        <v>19</v>
      </c>
      <c r="L36" s="58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5"/>
      <c r="B37" s="16"/>
      <c r="C37" s="66"/>
      <c r="D37" s="10"/>
      <c r="E37" s="10"/>
      <c r="F37" s="10"/>
      <c r="G37" s="67">
        <v>3</v>
      </c>
      <c r="H37" s="68">
        <v>3</v>
      </c>
      <c r="I37" s="69" t="str">
        <f>IF(H37=5,"ü","û")</f>
        <v>û</v>
      </c>
      <c r="J37" s="38">
        <v>3</v>
      </c>
      <c r="K37" s="70" t="s">
        <v>63</v>
      </c>
      <c r="L37" s="58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8" t="str">
        <f t="shared" ref="A43:B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ref="D43:G58" si="4">D4</f>
        <v>เป้าหมาย</v>
      </c>
      <c r="E43" s="7" t="str">
        <f t="shared" si="4"/>
        <v>จำนวนรายการข้อมูลสาธารณะที่เปิดเผยผ่านเว็บไซต์หน่วยงาน</v>
      </c>
      <c r="F43" s="7" t="str">
        <f t="shared" si="4"/>
        <v>จำนวนรายการข้อมูลสาธารณะที่ต้องเปิดเผยผ่านเว็บไซต์หน่วยงานทั้งหมด</v>
      </c>
      <c r="G43" s="7" t="str">
        <f t="shared" si="4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8">
        <f t="shared" si="3"/>
        <v>1</v>
      </c>
      <c r="B44" s="7" t="str">
        <f t="shared" si="3"/>
        <v>1) คณะครุศาสตร์</v>
      </c>
      <c r="C44" s="7" t="s">
        <v>64</v>
      </c>
      <c r="D44" s="39">
        <f t="shared" si="4"/>
        <v>100</v>
      </c>
      <c r="E44" s="71">
        <f t="shared" si="4"/>
        <v>31</v>
      </c>
      <c r="F44" s="71">
        <f t="shared" si="4"/>
        <v>43</v>
      </c>
      <c r="G44" s="39">
        <f t="shared" si="4"/>
        <v>72.09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8">
        <f t="shared" si="3"/>
        <v>2</v>
      </c>
      <c r="B45" s="7" t="str">
        <f t="shared" si="3"/>
        <v>2) คณะวิทยาศาสตร์และเทคโนโลยี</v>
      </c>
      <c r="C45" s="7" t="s">
        <v>65</v>
      </c>
      <c r="D45" s="39">
        <f t="shared" si="4"/>
        <v>100</v>
      </c>
      <c r="E45" s="71">
        <f t="shared" si="4"/>
        <v>43</v>
      </c>
      <c r="F45" s="71">
        <f t="shared" si="4"/>
        <v>43</v>
      </c>
      <c r="G45" s="39">
        <f t="shared" si="4"/>
        <v>100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8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66</v>
      </c>
      <c r="D46" s="39">
        <f t="shared" si="4"/>
        <v>100</v>
      </c>
      <c r="E46" s="71">
        <f t="shared" si="4"/>
        <v>43</v>
      </c>
      <c r="F46" s="71">
        <f t="shared" si="4"/>
        <v>43</v>
      </c>
      <c r="G46" s="39">
        <f t="shared" si="4"/>
        <v>100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8">
        <f t="shared" si="3"/>
        <v>4</v>
      </c>
      <c r="B47" s="7" t="str">
        <f t="shared" si="3"/>
        <v>4) คณะวิทยาการจัดการ</v>
      </c>
      <c r="C47" s="7" t="s">
        <v>67</v>
      </c>
      <c r="D47" s="39">
        <f t="shared" si="4"/>
        <v>100</v>
      </c>
      <c r="E47" s="71">
        <f t="shared" si="4"/>
        <v>43</v>
      </c>
      <c r="F47" s="71">
        <f t="shared" si="4"/>
        <v>43</v>
      </c>
      <c r="G47" s="39">
        <f t="shared" si="4"/>
        <v>100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8">
        <f t="shared" si="3"/>
        <v>5</v>
      </c>
      <c r="B48" s="7" t="str">
        <f t="shared" si="3"/>
        <v>5) คณะเทคโนโลยีอุตสาหกรรม</v>
      </c>
      <c r="C48" s="7" t="s">
        <v>68</v>
      </c>
      <c r="D48" s="39">
        <f t="shared" si="4"/>
        <v>100</v>
      </c>
      <c r="E48" s="71">
        <f t="shared" si="4"/>
        <v>43</v>
      </c>
      <c r="F48" s="71">
        <f t="shared" si="4"/>
        <v>43</v>
      </c>
      <c r="G48" s="39">
        <f t="shared" si="4"/>
        <v>100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8">
        <f t="shared" si="3"/>
        <v>6</v>
      </c>
      <c r="B49" s="7" t="str">
        <f t="shared" si="3"/>
        <v>6) คณะศิลปกรรมศาสตร์</v>
      </c>
      <c r="C49" s="7" t="s">
        <v>69</v>
      </c>
      <c r="D49" s="39">
        <f t="shared" si="4"/>
        <v>100</v>
      </c>
      <c r="E49" s="71">
        <f t="shared" si="4"/>
        <v>37</v>
      </c>
      <c r="F49" s="71">
        <f t="shared" si="4"/>
        <v>43</v>
      </c>
      <c r="G49" s="39">
        <f t="shared" si="4"/>
        <v>86.05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8">
        <f t="shared" si="3"/>
        <v>7</v>
      </c>
      <c r="B50" s="7" t="str">
        <f t="shared" si="3"/>
        <v>7)  บัณฑิตวิทยาลัย</v>
      </c>
      <c r="C50" s="7" t="s">
        <v>70</v>
      </c>
      <c r="D50" s="39">
        <f t="shared" si="4"/>
        <v>100</v>
      </c>
      <c r="E50" s="71">
        <f t="shared" si="4"/>
        <v>43</v>
      </c>
      <c r="F50" s="71">
        <f t="shared" si="4"/>
        <v>43</v>
      </c>
      <c r="G50" s="39">
        <f t="shared" si="4"/>
        <v>100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8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71</v>
      </c>
      <c r="D51" s="39">
        <f t="shared" si="4"/>
        <v>100</v>
      </c>
      <c r="E51" s="71">
        <f t="shared" si="4"/>
        <v>36</v>
      </c>
      <c r="F51" s="71">
        <f t="shared" si="4"/>
        <v>43</v>
      </c>
      <c r="G51" s="39">
        <f t="shared" si="4"/>
        <v>83.72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8">
        <f t="shared" si="3"/>
        <v>9</v>
      </c>
      <c r="B52" s="7" t="str">
        <f t="shared" si="3"/>
        <v>9)  วิทยาลัยพยาบาลและสุขภาพ</v>
      </c>
      <c r="C52" s="7" t="s">
        <v>72</v>
      </c>
      <c r="D52" s="39">
        <f t="shared" si="4"/>
        <v>100</v>
      </c>
      <c r="E52" s="71">
        <f t="shared" si="4"/>
        <v>43</v>
      </c>
      <c r="F52" s="71">
        <f t="shared" si="4"/>
        <v>43</v>
      </c>
      <c r="G52" s="39">
        <f t="shared" si="4"/>
        <v>100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8">
        <f t="shared" si="3"/>
        <v>10</v>
      </c>
      <c r="B53" s="7" t="str">
        <f t="shared" si="3"/>
        <v>10) วิทยาลัยสหเวชศาสตร์</v>
      </c>
      <c r="C53" s="7" t="s">
        <v>73</v>
      </c>
      <c r="D53" s="39">
        <f t="shared" si="4"/>
        <v>100</v>
      </c>
      <c r="E53" s="71">
        <f t="shared" si="4"/>
        <v>27</v>
      </c>
      <c r="F53" s="71">
        <f t="shared" si="4"/>
        <v>43</v>
      </c>
      <c r="G53" s="39">
        <f t="shared" si="4"/>
        <v>62.79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8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74</v>
      </c>
      <c r="D54" s="39">
        <f t="shared" si="4"/>
        <v>100</v>
      </c>
      <c r="E54" s="71">
        <f t="shared" si="4"/>
        <v>43</v>
      </c>
      <c r="F54" s="71">
        <f t="shared" si="4"/>
        <v>43</v>
      </c>
      <c r="G54" s="39">
        <f t="shared" si="4"/>
        <v>100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8">
        <f t="shared" si="3"/>
        <v>12</v>
      </c>
      <c r="B55" s="7" t="str">
        <f t="shared" si="3"/>
        <v>12) วิทยาลัยสถาปัตยกรรมศาสตร์</v>
      </c>
      <c r="C55" s="7" t="s">
        <v>75</v>
      </c>
      <c r="D55" s="39">
        <f t="shared" si="4"/>
        <v>100</v>
      </c>
      <c r="E55" s="71">
        <f t="shared" si="4"/>
        <v>43</v>
      </c>
      <c r="F55" s="71">
        <f t="shared" si="4"/>
        <v>43</v>
      </c>
      <c r="G55" s="39">
        <f t="shared" si="4"/>
        <v>100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8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76</v>
      </c>
      <c r="D56" s="39">
        <f t="shared" si="4"/>
        <v>100</v>
      </c>
      <c r="E56" s="71">
        <f t="shared" si="4"/>
        <v>37</v>
      </c>
      <c r="F56" s="71">
        <f t="shared" si="4"/>
        <v>43</v>
      </c>
      <c r="G56" s="39">
        <f t="shared" si="4"/>
        <v>86.05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8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77</v>
      </c>
      <c r="D57" s="39">
        <f t="shared" si="4"/>
        <v>100</v>
      </c>
      <c r="E57" s="71">
        <f t="shared" si="4"/>
        <v>43</v>
      </c>
      <c r="F57" s="71">
        <f t="shared" si="4"/>
        <v>43</v>
      </c>
      <c r="G57" s="39">
        <f t="shared" si="4"/>
        <v>100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8">
        <f t="shared" si="3"/>
        <v>15</v>
      </c>
      <c r="B58" s="7" t="str">
        <f t="shared" si="3"/>
        <v>15) วิทยาลัยนิเทศศาสตร์</v>
      </c>
      <c r="C58" s="7" t="s">
        <v>78</v>
      </c>
      <c r="D58" s="39">
        <f t="shared" si="4"/>
        <v>100</v>
      </c>
      <c r="E58" s="71">
        <f t="shared" si="4"/>
        <v>36</v>
      </c>
      <c r="F58" s="71">
        <f t="shared" si="4"/>
        <v>43</v>
      </c>
      <c r="G58" s="39">
        <f t="shared" si="4"/>
        <v>83.72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8">
        <f t="shared" ref="A59:B73" si="5">A20</f>
        <v>16</v>
      </c>
      <c r="B59" s="7" t="str">
        <f t="shared" si="5"/>
        <v>16) ศูนย์การศึกษา จ. อุดรธานี</v>
      </c>
      <c r="C59" s="7" t="s">
        <v>79</v>
      </c>
      <c r="D59" s="39">
        <f t="shared" ref="D59:G73" si="6">D20</f>
        <v>100</v>
      </c>
      <c r="E59" s="71">
        <f t="shared" si="6"/>
        <v>31</v>
      </c>
      <c r="F59" s="71">
        <f t="shared" si="6"/>
        <v>43</v>
      </c>
      <c r="G59" s="39">
        <f t="shared" si="6"/>
        <v>72.09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8">
        <f t="shared" si="5"/>
        <v>17</v>
      </c>
      <c r="B60" s="7" t="str">
        <f t="shared" si="5"/>
        <v>17) สำนักงานอธิการบดี</v>
      </c>
      <c r="C60" s="7" t="s">
        <v>80</v>
      </c>
      <c r="D60" s="39">
        <f t="shared" si="6"/>
        <v>100</v>
      </c>
      <c r="E60" s="71">
        <f t="shared" si="6"/>
        <v>43</v>
      </c>
      <c r="F60" s="71">
        <f t="shared" si="6"/>
        <v>43</v>
      </c>
      <c r="G60" s="39">
        <f t="shared" si="6"/>
        <v>100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8">
        <f t="shared" si="5"/>
        <v>18</v>
      </c>
      <c r="B61" s="7" t="str">
        <f t="shared" si="5"/>
        <v>18) สำนักวิทยบริการและเทคโนโลยีฯ</v>
      </c>
      <c r="C61" s="7" t="s">
        <v>81</v>
      </c>
      <c r="D61" s="39">
        <f t="shared" si="6"/>
        <v>100</v>
      </c>
      <c r="E61" s="71">
        <f t="shared" si="6"/>
        <v>43</v>
      </c>
      <c r="F61" s="71">
        <f t="shared" si="6"/>
        <v>43</v>
      </c>
      <c r="G61" s="39">
        <f t="shared" si="6"/>
        <v>100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8">
        <f t="shared" si="5"/>
        <v>19</v>
      </c>
      <c r="B62" s="7" t="str">
        <f t="shared" si="5"/>
        <v>19) สำนักศิลปะและวัฒนธรรม</v>
      </c>
      <c r="C62" s="7" t="s">
        <v>82</v>
      </c>
      <c r="D62" s="39">
        <f t="shared" si="6"/>
        <v>100</v>
      </c>
      <c r="E62" s="71">
        <f t="shared" si="6"/>
        <v>31</v>
      </c>
      <c r="F62" s="71">
        <f t="shared" si="6"/>
        <v>43</v>
      </c>
      <c r="G62" s="39">
        <f t="shared" si="6"/>
        <v>72.09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8">
        <f t="shared" si="5"/>
        <v>20</v>
      </c>
      <c r="B63" s="7" t="str">
        <f t="shared" si="5"/>
        <v>20) สถาบันวิจัยและพัฒนา</v>
      </c>
      <c r="C63" s="7" t="s">
        <v>83</v>
      </c>
      <c r="D63" s="39">
        <f t="shared" si="6"/>
        <v>100</v>
      </c>
      <c r="E63" s="71">
        <f t="shared" si="6"/>
        <v>31</v>
      </c>
      <c r="F63" s="71">
        <f t="shared" si="6"/>
        <v>43</v>
      </c>
      <c r="G63" s="39">
        <f t="shared" si="6"/>
        <v>72.09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8">
        <f t="shared" si="5"/>
        <v>21</v>
      </c>
      <c r="B64" s="7" t="str">
        <f t="shared" si="5"/>
        <v>21) สำนักวิชาการศึกษาทั่วไปฯ</v>
      </c>
      <c r="C64" s="7" t="s">
        <v>84</v>
      </c>
      <c r="D64" s="39">
        <f t="shared" si="6"/>
        <v>100</v>
      </c>
      <c r="E64" s="71">
        <f t="shared" si="6"/>
        <v>43</v>
      </c>
      <c r="F64" s="71">
        <f t="shared" si="6"/>
        <v>43</v>
      </c>
      <c r="G64" s="39">
        <f t="shared" si="6"/>
        <v>100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8">
        <f t="shared" si="5"/>
        <v>22</v>
      </c>
      <c r="B65" s="7" t="str">
        <f t="shared" si="5"/>
        <v>22) สสสร.</v>
      </c>
      <c r="C65" s="7" t="s">
        <v>85</v>
      </c>
      <c r="D65" s="39">
        <f t="shared" si="6"/>
        <v>100</v>
      </c>
      <c r="E65" s="71">
        <f t="shared" si="6"/>
        <v>43</v>
      </c>
      <c r="F65" s="71">
        <f t="shared" si="6"/>
        <v>43</v>
      </c>
      <c r="G65" s="39">
        <f t="shared" si="6"/>
        <v>100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8">
        <f t="shared" si="5"/>
        <v>23</v>
      </c>
      <c r="B66" s="7" t="str">
        <f t="shared" si="5"/>
        <v>23) หน่วยงานตรวจสอบภายใน</v>
      </c>
      <c r="C66" s="7" t="s">
        <v>86</v>
      </c>
      <c r="D66" s="39">
        <f t="shared" si="6"/>
        <v>100</v>
      </c>
      <c r="E66" s="71">
        <f t="shared" si="6"/>
        <v>43</v>
      </c>
      <c r="F66" s="71">
        <f t="shared" si="6"/>
        <v>43</v>
      </c>
      <c r="G66" s="39">
        <f t="shared" si="6"/>
        <v>100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8">
        <f t="shared" si="5"/>
        <v>24</v>
      </c>
      <c r="B67" s="7" t="str">
        <f t="shared" si="5"/>
        <v>24) สำนักทรัพย์สินและรายได้</v>
      </c>
      <c r="C67" s="7" t="s">
        <v>87</v>
      </c>
      <c r="D67" s="39">
        <f t="shared" si="6"/>
        <v>100</v>
      </c>
      <c r="E67" s="71">
        <f t="shared" si="6"/>
        <v>43</v>
      </c>
      <c r="F67" s="71">
        <f t="shared" si="6"/>
        <v>43</v>
      </c>
      <c r="G67" s="39">
        <f t="shared" si="6"/>
        <v>100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8">
        <f t="shared" si="5"/>
        <v>25</v>
      </c>
      <c r="B68" s="7" t="str">
        <f t="shared" si="5"/>
        <v>25) โรงเรียนสาธิต</v>
      </c>
      <c r="C68" s="7" t="s">
        <v>88</v>
      </c>
      <c r="D68" s="39">
        <f t="shared" si="6"/>
        <v>100</v>
      </c>
      <c r="E68" s="71">
        <f t="shared" si="6"/>
        <v>43</v>
      </c>
      <c r="F68" s="71">
        <f t="shared" si="6"/>
        <v>43</v>
      </c>
      <c r="G68" s="39">
        <f t="shared" si="6"/>
        <v>100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8">
        <f t="shared" si="5"/>
        <v>26</v>
      </c>
      <c r="B69" s="7" t="str">
        <f t="shared" si="5"/>
        <v>26) วิทยาเขตนครปฐม</v>
      </c>
      <c r="C69" s="7" t="s">
        <v>89</v>
      </c>
      <c r="D69" s="39">
        <f t="shared" si="6"/>
        <v>100</v>
      </c>
      <c r="E69" s="71">
        <f t="shared" si="6"/>
        <v>43</v>
      </c>
      <c r="F69" s="71">
        <f t="shared" si="6"/>
        <v>43</v>
      </c>
      <c r="G69" s="39">
        <f t="shared" si="6"/>
        <v>100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8">
        <f t="shared" si="5"/>
        <v>27</v>
      </c>
      <c r="B70" s="7" t="str">
        <f t="shared" si="5"/>
        <v>27) ศูนย์การศึกษา จ. สุมทรสงคราม</v>
      </c>
      <c r="C70" s="7" t="s">
        <v>90</v>
      </c>
      <c r="D70" s="39">
        <f t="shared" si="6"/>
        <v>100</v>
      </c>
      <c r="E70" s="71">
        <f t="shared" si="6"/>
        <v>38</v>
      </c>
      <c r="F70" s="71">
        <f t="shared" si="6"/>
        <v>43</v>
      </c>
      <c r="G70" s="39">
        <f t="shared" si="6"/>
        <v>88.37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8">
        <f t="shared" si="5"/>
        <v>28</v>
      </c>
      <c r="B71" s="7" t="str">
        <f t="shared" si="5"/>
        <v>28) ศูนย์การศึกษา จ. ระนอง</v>
      </c>
      <c r="C71" s="7" t="s">
        <v>91</v>
      </c>
      <c r="D71" s="39">
        <f t="shared" si="6"/>
        <v>100</v>
      </c>
      <c r="E71" s="71">
        <f t="shared" si="6"/>
        <v>15</v>
      </c>
      <c r="F71" s="71">
        <f t="shared" si="6"/>
        <v>43</v>
      </c>
      <c r="G71" s="39">
        <f t="shared" si="6"/>
        <v>34.880000000000003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8">
        <f t="shared" si="5"/>
        <v>29</v>
      </c>
      <c r="B72" s="7" t="str">
        <f t="shared" si="5"/>
        <v>29) สถาบันส่งเสริมและพัฒนาสุขภาพสังคมสูงวัย</v>
      </c>
      <c r="C72" s="7" t="s">
        <v>92</v>
      </c>
      <c r="D72" s="39">
        <f t="shared" si="6"/>
        <v>100</v>
      </c>
      <c r="E72" s="71">
        <f t="shared" si="6"/>
        <v>43</v>
      </c>
      <c r="F72" s="71">
        <f t="shared" si="6"/>
        <v>43</v>
      </c>
      <c r="G72" s="39">
        <f t="shared" si="6"/>
        <v>100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8" t="str">
        <f t="shared" si="5"/>
        <v>ระดับมหาวิทยาลัย</v>
      </c>
      <c r="B73" s="7">
        <f t="shared" si="5"/>
        <v>0</v>
      </c>
      <c r="C73" s="7" t="s">
        <v>20</v>
      </c>
      <c r="D73" s="72">
        <f>D34</f>
        <v>91.5</v>
      </c>
      <c r="E73" s="7">
        <v>0</v>
      </c>
      <c r="F73" s="7">
        <f t="shared" si="6"/>
        <v>0</v>
      </c>
      <c r="G73" s="39" t="str">
        <f t="shared" si="6"/>
        <v>N/A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8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8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8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8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8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8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8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8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24" customHeight="1" x14ac:dyDescent="0.4">
      <c r="A260" s="6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1:37" ht="24" customHeight="1" x14ac:dyDescent="0.4">
      <c r="A261" s="6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1:37" ht="24" customHeight="1" x14ac:dyDescent="0.4">
      <c r="A262" s="6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1:37" ht="24" customHeight="1" x14ac:dyDescent="0.4">
      <c r="A263" s="6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1:37" ht="24" customHeight="1" x14ac:dyDescent="0.4">
      <c r="A264" s="6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1:37" ht="24" customHeight="1" x14ac:dyDescent="0.4">
      <c r="A265" s="6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1:37" ht="24" customHeight="1" x14ac:dyDescent="0.4">
      <c r="A266" s="6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1:37" ht="24" customHeight="1" x14ac:dyDescent="0.4">
      <c r="A267" s="6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1:37" ht="24" customHeight="1" x14ac:dyDescent="0.4">
      <c r="A268" s="6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1:37" ht="24" customHeight="1" x14ac:dyDescent="0.4">
      <c r="A269" s="6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1:37" ht="24" customHeight="1" x14ac:dyDescent="0.4">
      <c r="A270" s="6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1:37" ht="24" customHeight="1" x14ac:dyDescent="0.4">
      <c r="A271" s="6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1:37" ht="24" customHeight="1" x14ac:dyDescent="0.4">
      <c r="A272" s="6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1:37" ht="24" customHeight="1" x14ac:dyDescent="0.4">
      <c r="A273" s="6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40">
    <mergeCell ref="A34:C34"/>
    <mergeCell ref="E34:F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4" topLeftCell="C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23.375" style="8" customWidth="1"/>
    <col min="4" max="4" width="5.125" style="8" customWidth="1"/>
    <col min="5" max="5" width="53.125" style="8" customWidth="1"/>
    <col min="6" max="6" width="18.625" style="8" customWidth="1"/>
    <col min="7" max="7" width="16.625" style="8" customWidth="1"/>
    <col min="8" max="26" width="9" style="8" customWidth="1"/>
    <col min="27" max="16384" width="12.625" style="8"/>
  </cols>
  <sheetData>
    <row r="1" spans="1:26" ht="24" customHeight="1" x14ac:dyDescent="0.4">
      <c r="A1" s="74"/>
      <c r="B1" s="75" t="s">
        <v>93</v>
      </c>
      <c r="C1" s="76" t="s">
        <v>1</v>
      </c>
      <c r="D1" s="77"/>
      <c r="E1" s="77"/>
      <c r="F1" s="78" t="s">
        <v>2</v>
      </c>
      <c r="G1" s="5"/>
      <c r="H1" s="79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5"/>
      <c r="B2" s="80" t="s">
        <v>3</v>
      </c>
      <c r="C2" s="81" t="s">
        <v>4</v>
      </c>
      <c r="D2" s="82"/>
      <c r="E2" s="82"/>
      <c r="F2" s="83" t="s">
        <v>5</v>
      </c>
      <c r="G2" s="84"/>
      <c r="H2" s="85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5"/>
      <c r="B3" s="86"/>
      <c r="C3" s="18" t="s">
        <v>6</v>
      </c>
      <c r="D3" s="19" t="s">
        <v>7</v>
      </c>
      <c r="E3" s="18"/>
      <c r="F3" s="18" t="s">
        <v>8</v>
      </c>
      <c r="G3" s="8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88" t="s">
        <v>94</v>
      </c>
      <c r="B4" s="22"/>
      <c r="C4" s="23" t="s">
        <v>95</v>
      </c>
      <c r="D4" s="23" t="s">
        <v>96</v>
      </c>
      <c r="E4" s="89" t="s">
        <v>97</v>
      </c>
      <c r="F4" s="90" t="s">
        <v>62</v>
      </c>
      <c r="G4" s="90" t="s">
        <v>98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91" t="s">
        <v>99</v>
      </c>
      <c r="B5" s="5"/>
      <c r="C5" s="92" t="s">
        <v>100</v>
      </c>
      <c r="D5" s="93" t="s">
        <v>101</v>
      </c>
      <c r="E5" s="22"/>
      <c r="F5" s="94"/>
      <c r="G5" s="94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65"/>
      <c r="B6" s="16"/>
      <c r="C6" s="95"/>
      <c r="D6" s="96" t="s">
        <v>102</v>
      </c>
      <c r="E6" s="97" t="s">
        <v>103</v>
      </c>
      <c r="F6" s="94"/>
      <c r="G6" s="94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65"/>
      <c r="B7" s="16"/>
      <c r="C7" s="95"/>
      <c r="D7" s="95"/>
      <c r="E7" s="97" t="s">
        <v>104</v>
      </c>
      <c r="F7" s="94"/>
      <c r="G7" s="9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4">
      <c r="A8" s="65"/>
      <c r="B8" s="16"/>
      <c r="C8" s="95"/>
      <c r="D8" s="98"/>
      <c r="E8" s="97" t="s">
        <v>105</v>
      </c>
      <c r="F8" s="94"/>
      <c r="G8" s="94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65"/>
      <c r="B9" s="16"/>
      <c r="C9" s="95"/>
      <c r="D9" s="99" t="s">
        <v>106</v>
      </c>
      <c r="E9" s="97" t="s">
        <v>107</v>
      </c>
      <c r="F9" s="94"/>
      <c r="G9" s="94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65"/>
      <c r="B10" s="16"/>
      <c r="C10" s="95"/>
      <c r="D10" s="96" t="s">
        <v>108</v>
      </c>
      <c r="E10" s="97" t="s">
        <v>109</v>
      </c>
      <c r="F10" s="94"/>
      <c r="G10" s="94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4">
      <c r="A11" s="65"/>
      <c r="B11" s="16"/>
      <c r="C11" s="95"/>
      <c r="D11" s="95"/>
      <c r="E11" s="97" t="s">
        <v>110</v>
      </c>
      <c r="F11" s="94"/>
      <c r="G11" s="94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65"/>
      <c r="B12" s="16"/>
      <c r="C12" s="95"/>
      <c r="D12" s="95"/>
      <c r="E12" s="97" t="s">
        <v>111</v>
      </c>
      <c r="F12" s="94"/>
      <c r="G12" s="94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4">
      <c r="A13" s="65"/>
      <c r="B13" s="16"/>
      <c r="C13" s="95"/>
      <c r="D13" s="98"/>
      <c r="E13" s="97" t="s">
        <v>112</v>
      </c>
      <c r="F13" s="94"/>
      <c r="G13" s="94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65"/>
      <c r="B14" s="16"/>
      <c r="C14" s="95"/>
      <c r="D14" s="96" t="s">
        <v>113</v>
      </c>
      <c r="E14" s="97" t="s">
        <v>114</v>
      </c>
      <c r="F14" s="94"/>
      <c r="G14" s="9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4">
      <c r="A15" s="65"/>
      <c r="B15" s="16"/>
      <c r="C15" s="95"/>
      <c r="D15" s="95"/>
      <c r="E15" s="97" t="s">
        <v>115</v>
      </c>
      <c r="F15" s="94"/>
      <c r="G15" s="94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65"/>
      <c r="B16" s="16"/>
      <c r="C16" s="95"/>
      <c r="D16" s="95"/>
      <c r="E16" s="97" t="s">
        <v>116</v>
      </c>
      <c r="F16" s="94"/>
      <c r="G16" s="94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65"/>
      <c r="B17" s="16"/>
      <c r="C17" s="95"/>
      <c r="D17" s="98"/>
      <c r="E17" s="97" t="s">
        <v>117</v>
      </c>
      <c r="F17" s="94"/>
      <c r="G17" s="94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65"/>
      <c r="B18" s="16"/>
      <c r="C18" s="95"/>
      <c r="D18" s="96" t="s">
        <v>118</v>
      </c>
      <c r="E18" s="97" t="s">
        <v>119</v>
      </c>
      <c r="F18" s="94"/>
      <c r="G18" s="94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4">
      <c r="A19" s="65"/>
      <c r="B19" s="16"/>
      <c r="C19" s="95"/>
      <c r="D19" s="95"/>
      <c r="E19" s="97" t="s">
        <v>115</v>
      </c>
      <c r="F19" s="94"/>
      <c r="G19" s="94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65"/>
      <c r="B20" s="16"/>
      <c r="C20" s="95"/>
      <c r="D20" s="95"/>
      <c r="E20" s="97" t="s">
        <v>116</v>
      </c>
      <c r="F20" s="94"/>
      <c r="G20" s="94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65"/>
      <c r="B21" s="16"/>
      <c r="C21" s="95"/>
      <c r="D21" s="98"/>
      <c r="E21" s="97" t="s">
        <v>117</v>
      </c>
      <c r="F21" s="94"/>
      <c r="G21" s="94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65"/>
      <c r="B22" s="16"/>
      <c r="C22" s="95"/>
      <c r="D22" s="96" t="s">
        <v>120</v>
      </c>
      <c r="E22" s="97" t="s">
        <v>121</v>
      </c>
      <c r="F22" s="94"/>
      <c r="G22" s="94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 x14ac:dyDescent="0.4">
      <c r="A23" s="65"/>
      <c r="B23" s="16"/>
      <c r="C23" s="95"/>
      <c r="D23" s="95"/>
      <c r="E23" s="97" t="s">
        <v>115</v>
      </c>
      <c r="F23" s="94"/>
      <c r="G23" s="94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65"/>
      <c r="B24" s="16"/>
      <c r="C24" s="95"/>
      <c r="D24" s="95"/>
      <c r="E24" s="97" t="s">
        <v>116</v>
      </c>
      <c r="F24" s="94"/>
      <c r="G24" s="94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65"/>
      <c r="B25" s="16"/>
      <c r="C25" s="95"/>
      <c r="D25" s="98"/>
      <c r="E25" s="97" t="s">
        <v>117</v>
      </c>
      <c r="F25" s="94"/>
      <c r="G25" s="94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65"/>
      <c r="B26" s="16"/>
      <c r="C26" s="95"/>
      <c r="D26" s="93" t="s">
        <v>122</v>
      </c>
      <c r="E26" s="22"/>
      <c r="F26" s="94"/>
      <c r="G26" s="94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65"/>
      <c r="B27" s="16"/>
      <c r="C27" s="95"/>
      <c r="D27" s="99" t="s">
        <v>123</v>
      </c>
      <c r="E27" s="97" t="s">
        <v>124</v>
      </c>
      <c r="F27" s="94"/>
      <c r="G27" s="94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65"/>
      <c r="B28" s="16"/>
      <c r="C28" s="95"/>
      <c r="D28" s="96" t="s">
        <v>125</v>
      </c>
      <c r="E28" s="97" t="s">
        <v>126</v>
      </c>
      <c r="F28" s="94"/>
      <c r="G28" s="94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65"/>
      <c r="B29" s="16"/>
      <c r="C29" s="95"/>
      <c r="D29" s="95"/>
      <c r="E29" s="97" t="s">
        <v>127</v>
      </c>
      <c r="F29" s="94"/>
      <c r="G29" s="94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 x14ac:dyDescent="0.4">
      <c r="A30" s="65"/>
      <c r="B30" s="16"/>
      <c r="C30" s="95"/>
      <c r="D30" s="98"/>
      <c r="E30" s="97" t="s">
        <v>128</v>
      </c>
      <c r="F30" s="94"/>
      <c r="G30" s="94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65"/>
      <c r="B31" s="16"/>
      <c r="C31" s="95"/>
      <c r="D31" s="99" t="s">
        <v>129</v>
      </c>
      <c r="E31" s="97" t="s">
        <v>130</v>
      </c>
      <c r="F31" s="94"/>
      <c r="G31" s="94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65"/>
      <c r="B32" s="16"/>
      <c r="C32" s="95"/>
      <c r="D32" s="99" t="s">
        <v>131</v>
      </c>
      <c r="E32" s="97" t="s">
        <v>132</v>
      </c>
      <c r="F32" s="94"/>
      <c r="G32" s="94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65"/>
      <c r="B33" s="16"/>
      <c r="C33" s="95"/>
      <c r="D33" s="96" t="s">
        <v>133</v>
      </c>
      <c r="E33" s="97" t="s">
        <v>134</v>
      </c>
      <c r="F33" s="94"/>
      <c r="G33" s="94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65"/>
      <c r="B34" s="16"/>
      <c r="C34" s="95"/>
      <c r="D34" s="95"/>
      <c r="E34" s="97" t="s">
        <v>135</v>
      </c>
      <c r="F34" s="94"/>
      <c r="G34" s="94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 x14ac:dyDescent="0.4">
      <c r="A35" s="65"/>
      <c r="B35" s="16"/>
      <c r="C35" s="95"/>
      <c r="D35" s="98"/>
      <c r="E35" s="97" t="s">
        <v>136</v>
      </c>
      <c r="F35" s="94"/>
      <c r="G35" s="94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65"/>
      <c r="B36" s="16"/>
      <c r="C36" s="95"/>
      <c r="D36" s="96" t="s">
        <v>137</v>
      </c>
      <c r="E36" s="97" t="s">
        <v>138</v>
      </c>
      <c r="F36" s="94"/>
      <c r="G36" s="9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65"/>
      <c r="B37" s="16"/>
      <c r="C37" s="95"/>
      <c r="D37" s="95"/>
      <c r="E37" s="97" t="s">
        <v>139</v>
      </c>
      <c r="F37" s="94"/>
      <c r="G37" s="9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65"/>
      <c r="B38" s="16"/>
      <c r="C38" s="95"/>
      <c r="D38" s="95"/>
      <c r="E38" s="97" t="s">
        <v>140</v>
      </c>
      <c r="F38" s="94"/>
      <c r="G38" s="9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65"/>
      <c r="B39" s="16"/>
      <c r="C39" s="95"/>
      <c r="D39" s="98"/>
      <c r="E39" s="97" t="s">
        <v>141</v>
      </c>
      <c r="F39" s="94"/>
      <c r="G39" s="94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65"/>
      <c r="B40" s="16"/>
      <c r="C40" s="95"/>
      <c r="D40" s="93" t="s">
        <v>142</v>
      </c>
      <c r="E40" s="22"/>
      <c r="F40" s="94"/>
      <c r="G40" s="94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65"/>
      <c r="B41" s="16"/>
      <c r="C41" s="95"/>
      <c r="D41" s="99" t="s">
        <v>143</v>
      </c>
      <c r="E41" s="97" t="s">
        <v>144</v>
      </c>
      <c r="F41" s="94"/>
      <c r="G41" s="94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65"/>
      <c r="B42" s="16"/>
      <c r="C42" s="95"/>
      <c r="D42" s="99" t="s">
        <v>145</v>
      </c>
      <c r="E42" s="97" t="s">
        <v>146</v>
      </c>
      <c r="F42" s="94"/>
      <c r="G42" s="94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65"/>
      <c r="B43" s="16"/>
      <c r="C43" s="95"/>
      <c r="D43" s="99" t="s">
        <v>147</v>
      </c>
      <c r="E43" s="97" t="s">
        <v>148</v>
      </c>
      <c r="F43" s="94"/>
      <c r="G43" s="94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65"/>
      <c r="B44" s="16"/>
      <c r="C44" s="95"/>
      <c r="D44" s="99" t="s">
        <v>149</v>
      </c>
      <c r="E44" s="97" t="s">
        <v>150</v>
      </c>
      <c r="F44" s="94"/>
      <c r="G44" s="94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65"/>
      <c r="B45" s="16"/>
      <c r="C45" s="95"/>
      <c r="D45" s="99" t="s">
        <v>151</v>
      </c>
      <c r="E45" s="97" t="s">
        <v>152</v>
      </c>
      <c r="F45" s="94"/>
      <c r="G45" s="94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65"/>
      <c r="B46" s="16"/>
      <c r="C46" s="95"/>
      <c r="D46" s="96" t="s">
        <v>153</v>
      </c>
      <c r="E46" s="97" t="s">
        <v>154</v>
      </c>
      <c r="F46" s="94"/>
      <c r="G46" s="94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 x14ac:dyDescent="0.4">
      <c r="A47" s="65"/>
      <c r="B47" s="16"/>
      <c r="C47" s="95"/>
      <c r="D47" s="95"/>
      <c r="E47" s="97" t="s">
        <v>155</v>
      </c>
      <c r="F47" s="94"/>
      <c r="G47" s="94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 x14ac:dyDescent="0.4">
      <c r="A48" s="65"/>
      <c r="B48" s="16"/>
      <c r="C48" s="95"/>
      <c r="D48" s="95"/>
      <c r="E48" s="97" t="s">
        <v>156</v>
      </c>
      <c r="F48" s="94"/>
      <c r="G48" s="94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65"/>
      <c r="B49" s="16"/>
      <c r="C49" s="95"/>
      <c r="D49" s="98"/>
      <c r="E49" s="97" t="s">
        <v>157</v>
      </c>
      <c r="F49" s="94"/>
      <c r="G49" s="94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 x14ac:dyDescent="0.4">
      <c r="A50" s="65"/>
      <c r="B50" s="16"/>
      <c r="C50" s="95"/>
      <c r="D50" s="93" t="s">
        <v>158</v>
      </c>
      <c r="E50" s="22"/>
      <c r="F50" s="94"/>
      <c r="G50" s="94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65"/>
      <c r="B51" s="16"/>
      <c r="C51" s="95"/>
      <c r="D51" s="99" t="s">
        <v>159</v>
      </c>
      <c r="E51" s="97" t="s">
        <v>160</v>
      </c>
      <c r="F51" s="94"/>
      <c r="G51" s="94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65"/>
      <c r="B52" s="16"/>
      <c r="C52" s="95"/>
      <c r="D52" s="99" t="s">
        <v>161</v>
      </c>
      <c r="E52" s="97" t="s">
        <v>162</v>
      </c>
      <c r="F52" s="94"/>
      <c r="G52" s="94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65"/>
      <c r="B53" s="16"/>
      <c r="C53" s="95"/>
      <c r="D53" s="99" t="s">
        <v>163</v>
      </c>
      <c r="E53" s="97" t="s">
        <v>164</v>
      </c>
      <c r="F53" s="94"/>
      <c r="G53" s="94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65"/>
      <c r="B54" s="16"/>
      <c r="C54" s="95"/>
      <c r="D54" s="99" t="s">
        <v>165</v>
      </c>
      <c r="E54" s="97" t="s">
        <v>166</v>
      </c>
      <c r="F54" s="94"/>
      <c r="G54" s="94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65"/>
      <c r="B55" s="16"/>
      <c r="C55" s="95"/>
      <c r="D55" s="99" t="s">
        <v>167</v>
      </c>
      <c r="E55" s="97" t="s">
        <v>168</v>
      </c>
      <c r="F55" s="94"/>
      <c r="G55" s="94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65"/>
      <c r="B56" s="16"/>
      <c r="C56" s="95"/>
      <c r="D56" s="99" t="s">
        <v>169</v>
      </c>
      <c r="E56" s="97" t="s">
        <v>170</v>
      </c>
      <c r="F56" s="94"/>
      <c r="G56" s="94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 x14ac:dyDescent="0.4">
      <c r="A57" s="65"/>
      <c r="B57" s="16"/>
      <c r="C57" s="95"/>
      <c r="D57" s="93" t="s">
        <v>171</v>
      </c>
      <c r="E57" s="22"/>
      <c r="F57" s="94"/>
      <c r="G57" s="9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65"/>
      <c r="B58" s="16"/>
      <c r="C58" s="95"/>
      <c r="D58" s="99" t="s">
        <v>172</v>
      </c>
      <c r="E58" s="97" t="s">
        <v>173</v>
      </c>
      <c r="F58" s="94"/>
      <c r="G58" s="94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65"/>
      <c r="B59" s="16"/>
      <c r="C59" s="95"/>
      <c r="D59" s="96" t="s">
        <v>174</v>
      </c>
      <c r="E59" s="97" t="s">
        <v>175</v>
      </c>
      <c r="F59" s="94"/>
      <c r="G59" s="94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65"/>
      <c r="B60" s="16"/>
      <c r="C60" s="95"/>
      <c r="D60" s="95"/>
      <c r="E60" s="97" t="s">
        <v>176</v>
      </c>
      <c r="F60" s="94"/>
      <c r="G60" s="94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65"/>
      <c r="B61" s="16"/>
      <c r="C61" s="95"/>
      <c r="D61" s="98"/>
      <c r="E61" s="97" t="s">
        <v>177</v>
      </c>
      <c r="F61" s="94"/>
      <c r="G61" s="94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65"/>
      <c r="B62" s="16"/>
      <c r="C62" s="95"/>
      <c r="D62" s="99" t="s">
        <v>178</v>
      </c>
      <c r="E62" s="97" t="s">
        <v>179</v>
      </c>
      <c r="F62" s="94"/>
      <c r="G62" s="94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65"/>
      <c r="B63" s="16"/>
      <c r="C63" s="95"/>
      <c r="D63" s="96" t="s">
        <v>180</v>
      </c>
      <c r="E63" s="97" t="s">
        <v>181</v>
      </c>
      <c r="F63" s="94"/>
      <c r="G63" s="94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 x14ac:dyDescent="0.4">
      <c r="A64" s="65"/>
      <c r="B64" s="16"/>
      <c r="C64" s="95"/>
      <c r="D64" s="95"/>
      <c r="E64" s="97" t="s">
        <v>182</v>
      </c>
      <c r="F64" s="94"/>
      <c r="G64" s="94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65"/>
      <c r="B65" s="16"/>
      <c r="C65" s="95"/>
      <c r="D65" s="95"/>
      <c r="E65" s="97" t="s">
        <v>183</v>
      </c>
      <c r="F65" s="94"/>
      <c r="G65" s="94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65"/>
      <c r="B66" s="16"/>
      <c r="C66" s="95"/>
      <c r="D66" s="98"/>
      <c r="E66" s="97" t="s">
        <v>184</v>
      </c>
      <c r="F66" s="94"/>
      <c r="G66" s="94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65"/>
      <c r="B67" s="16"/>
      <c r="C67" s="95"/>
      <c r="D67" s="99" t="s">
        <v>185</v>
      </c>
      <c r="E67" s="97" t="s">
        <v>186</v>
      </c>
      <c r="F67" s="94"/>
      <c r="G67" s="94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 x14ac:dyDescent="0.4">
      <c r="A68" s="65"/>
      <c r="B68" s="16"/>
      <c r="C68" s="95"/>
      <c r="D68" s="96" t="s">
        <v>187</v>
      </c>
      <c r="E68" s="97" t="s">
        <v>188</v>
      </c>
      <c r="F68" s="94"/>
      <c r="G68" s="94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 x14ac:dyDescent="0.4">
      <c r="A69" s="65"/>
      <c r="B69" s="16"/>
      <c r="C69" s="95"/>
      <c r="D69" s="95"/>
      <c r="E69" s="97" t="s">
        <v>189</v>
      </c>
      <c r="F69" s="94"/>
      <c r="G69" s="94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 x14ac:dyDescent="0.4">
      <c r="A70" s="65"/>
      <c r="B70" s="16"/>
      <c r="C70" s="95"/>
      <c r="D70" s="95"/>
      <c r="E70" s="97" t="s">
        <v>190</v>
      </c>
      <c r="F70" s="94"/>
      <c r="G70" s="94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 x14ac:dyDescent="0.4">
      <c r="A71" s="65"/>
      <c r="B71" s="16"/>
      <c r="C71" s="95"/>
      <c r="D71" s="95"/>
      <c r="E71" s="97" t="s">
        <v>191</v>
      </c>
      <c r="F71" s="94"/>
      <c r="G71" s="94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 x14ac:dyDescent="0.4">
      <c r="A72" s="66"/>
      <c r="B72" s="84"/>
      <c r="C72" s="98"/>
      <c r="D72" s="98"/>
      <c r="E72" s="97" t="s">
        <v>192</v>
      </c>
      <c r="F72" s="94"/>
      <c r="G72" s="94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 x14ac:dyDescent="0.4">
      <c r="A73" s="91" t="s">
        <v>193</v>
      </c>
      <c r="B73" s="5"/>
      <c r="C73" s="92" t="s">
        <v>194</v>
      </c>
      <c r="D73" s="93" t="s">
        <v>195</v>
      </c>
      <c r="E73" s="22"/>
      <c r="F73" s="94"/>
      <c r="G73" s="94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65"/>
      <c r="B74" s="16"/>
      <c r="C74" s="95"/>
      <c r="D74" s="96" t="s">
        <v>196</v>
      </c>
      <c r="E74" s="97" t="s">
        <v>197</v>
      </c>
      <c r="F74" s="94"/>
      <c r="G74" s="94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 x14ac:dyDescent="0.4">
      <c r="A75" s="65"/>
      <c r="B75" s="16"/>
      <c r="C75" s="95"/>
      <c r="D75" s="95"/>
      <c r="E75" s="97" t="s">
        <v>198</v>
      </c>
      <c r="F75" s="94"/>
      <c r="G75" s="94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 x14ac:dyDescent="0.4">
      <c r="A76" s="65"/>
      <c r="B76" s="16"/>
      <c r="C76" s="95"/>
      <c r="D76" s="98"/>
      <c r="E76" s="97" t="s">
        <v>199</v>
      </c>
      <c r="F76" s="94"/>
      <c r="G76" s="94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65"/>
      <c r="B77" s="16"/>
      <c r="C77" s="95"/>
      <c r="D77" s="99" t="s">
        <v>200</v>
      </c>
      <c r="E77" s="97" t="s">
        <v>201</v>
      </c>
      <c r="F77" s="94"/>
      <c r="G77" s="94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65"/>
      <c r="B78" s="16"/>
      <c r="C78" s="95"/>
      <c r="D78" s="99" t="s">
        <v>202</v>
      </c>
      <c r="E78" s="97" t="s">
        <v>203</v>
      </c>
      <c r="F78" s="94"/>
      <c r="G78" s="94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65"/>
      <c r="B79" s="16"/>
      <c r="C79" s="95"/>
      <c r="D79" s="96" t="s">
        <v>204</v>
      </c>
      <c r="E79" s="97" t="s">
        <v>205</v>
      </c>
      <c r="F79" s="94"/>
      <c r="G79" s="94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 x14ac:dyDescent="0.4">
      <c r="A80" s="65"/>
      <c r="B80" s="16"/>
      <c r="C80" s="95"/>
      <c r="D80" s="95"/>
      <c r="E80" s="97" t="s">
        <v>115</v>
      </c>
      <c r="F80" s="94"/>
      <c r="G80" s="94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65"/>
      <c r="B81" s="16"/>
      <c r="C81" s="95"/>
      <c r="D81" s="95"/>
      <c r="E81" s="97" t="s">
        <v>116</v>
      </c>
      <c r="F81" s="94"/>
      <c r="G81" s="94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65"/>
      <c r="B82" s="16"/>
      <c r="C82" s="95"/>
      <c r="D82" s="98"/>
      <c r="E82" s="97" t="s">
        <v>117</v>
      </c>
      <c r="F82" s="94"/>
      <c r="G82" s="94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65"/>
      <c r="B83" s="16"/>
      <c r="C83" s="95"/>
      <c r="D83" s="99" t="s">
        <v>206</v>
      </c>
      <c r="E83" s="97" t="s">
        <v>207</v>
      </c>
      <c r="F83" s="94"/>
      <c r="G83" s="94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 x14ac:dyDescent="0.4">
      <c r="A84" s="65"/>
      <c r="B84" s="16"/>
      <c r="C84" s="95"/>
      <c r="D84" s="93" t="s">
        <v>208</v>
      </c>
      <c r="E84" s="22"/>
      <c r="F84" s="94"/>
      <c r="G84" s="94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65"/>
      <c r="B85" s="16"/>
      <c r="C85" s="95"/>
      <c r="D85" s="96" t="s">
        <v>209</v>
      </c>
      <c r="E85" s="97" t="s">
        <v>210</v>
      </c>
      <c r="F85" s="94"/>
      <c r="G85" s="94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 x14ac:dyDescent="0.4">
      <c r="A86" s="65"/>
      <c r="B86" s="16"/>
      <c r="C86" s="95"/>
      <c r="D86" s="95"/>
      <c r="E86" s="97" t="s">
        <v>211</v>
      </c>
      <c r="F86" s="94"/>
      <c r="G86" s="94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65"/>
      <c r="B87" s="16"/>
      <c r="C87" s="95"/>
      <c r="D87" s="98"/>
      <c r="E87" s="97" t="s">
        <v>212</v>
      </c>
      <c r="F87" s="94"/>
      <c r="G87" s="94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65"/>
      <c r="B88" s="16"/>
      <c r="C88" s="95"/>
      <c r="D88" s="99" t="s">
        <v>213</v>
      </c>
      <c r="E88" s="97" t="s">
        <v>214</v>
      </c>
      <c r="F88" s="94"/>
      <c r="G88" s="94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65"/>
      <c r="B89" s="16"/>
      <c r="C89" s="95"/>
      <c r="D89" s="99" t="s">
        <v>215</v>
      </c>
      <c r="E89" s="97" t="s">
        <v>216</v>
      </c>
      <c r="F89" s="94"/>
      <c r="G89" s="94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65"/>
      <c r="B90" s="16"/>
      <c r="C90" s="95"/>
      <c r="D90" s="99" t="s">
        <v>217</v>
      </c>
      <c r="E90" s="97" t="s">
        <v>218</v>
      </c>
      <c r="F90" s="94"/>
      <c r="G90" s="94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65"/>
      <c r="B91" s="16"/>
      <c r="C91" s="95"/>
      <c r="D91" s="99" t="s">
        <v>219</v>
      </c>
      <c r="E91" s="97" t="s">
        <v>220</v>
      </c>
      <c r="F91" s="94"/>
      <c r="G91" s="94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 x14ac:dyDescent="0.4">
      <c r="A92" s="65"/>
      <c r="B92" s="16"/>
      <c r="C92" s="95"/>
      <c r="D92" s="93" t="s">
        <v>221</v>
      </c>
      <c r="E92" s="22"/>
      <c r="F92" s="94"/>
      <c r="G92" s="94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65"/>
      <c r="B93" s="16"/>
      <c r="C93" s="95"/>
      <c r="D93" s="99" t="s">
        <v>222</v>
      </c>
      <c r="E93" s="97" t="s">
        <v>223</v>
      </c>
      <c r="F93" s="94"/>
      <c r="G93" s="94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65"/>
      <c r="B94" s="16"/>
      <c r="C94" s="95"/>
      <c r="D94" s="99" t="s">
        <v>224</v>
      </c>
      <c r="E94" s="97" t="s">
        <v>225</v>
      </c>
      <c r="F94" s="94"/>
      <c r="G94" s="94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65"/>
      <c r="B95" s="16"/>
      <c r="C95" s="95"/>
      <c r="D95" s="99" t="s">
        <v>226</v>
      </c>
      <c r="E95" s="97" t="s">
        <v>227</v>
      </c>
      <c r="F95" s="94"/>
      <c r="G95" s="94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65"/>
      <c r="B96" s="16"/>
      <c r="C96" s="95"/>
      <c r="D96" s="99" t="s">
        <v>228</v>
      </c>
      <c r="E96" s="97" t="s">
        <v>229</v>
      </c>
      <c r="F96" s="94"/>
      <c r="G96" s="94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66"/>
      <c r="B97" s="84"/>
      <c r="C97" s="98"/>
      <c r="D97" s="99" t="s">
        <v>230</v>
      </c>
      <c r="E97" s="97" t="s">
        <v>231</v>
      </c>
      <c r="F97" s="94"/>
      <c r="G97" s="94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 x14ac:dyDescent="0.4">
      <c r="A98" s="91" t="s">
        <v>232</v>
      </c>
      <c r="B98" s="5"/>
      <c r="C98" s="100"/>
      <c r="D98" s="101" t="s">
        <v>233</v>
      </c>
      <c r="E98" s="22"/>
      <c r="F98" s="94"/>
      <c r="G98" s="94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65"/>
      <c r="B99" s="16"/>
      <c r="C99" s="95"/>
      <c r="D99" s="102"/>
      <c r="E99" s="102" t="s">
        <v>234</v>
      </c>
      <c r="F99" s="102"/>
      <c r="G99" s="102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65"/>
      <c r="B100" s="16"/>
      <c r="C100" s="95"/>
      <c r="D100" s="102"/>
      <c r="E100" s="102" t="s">
        <v>235</v>
      </c>
      <c r="F100" s="102"/>
      <c r="G100" s="102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65"/>
      <c r="B101" s="16"/>
      <c r="C101" s="95"/>
      <c r="D101" s="102"/>
      <c r="E101" s="102" t="s">
        <v>236</v>
      </c>
      <c r="F101" s="102"/>
      <c r="G101" s="102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65"/>
      <c r="B102" s="16"/>
      <c r="C102" s="95"/>
      <c r="D102" s="102"/>
      <c r="E102" s="102" t="s">
        <v>237</v>
      </c>
      <c r="F102" s="102"/>
      <c r="G102" s="102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65"/>
      <c r="B103" s="16"/>
      <c r="C103" s="95"/>
      <c r="D103" s="102"/>
      <c r="E103" s="102" t="s">
        <v>238</v>
      </c>
      <c r="F103" s="102"/>
      <c r="G103" s="102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65"/>
      <c r="B104" s="16"/>
      <c r="C104" s="95"/>
      <c r="D104" s="103" t="s">
        <v>239</v>
      </c>
      <c r="E104" s="22"/>
      <c r="F104" s="102"/>
      <c r="G104" s="102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65"/>
      <c r="B105" s="16"/>
      <c r="C105" s="95"/>
      <c r="D105" s="102"/>
      <c r="E105" s="102" t="s">
        <v>240</v>
      </c>
      <c r="F105" s="102"/>
      <c r="G105" s="102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66"/>
      <c r="B106" s="84"/>
      <c r="C106" s="98"/>
      <c r="D106" s="102"/>
      <c r="E106" s="102" t="s">
        <v>241</v>
      </c>
      <c r="F106" s="102"/>
      <c r="G106" s="102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3"/>
      <c r="B211" s="73"/>
      <c r="C211" s="73"/>
      <c r="D211" s="73"/>
      <c r="E211" s="73"/>
      <c r="F211" s="73"/>
      <c r="G211" s="73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3"/>
      <c r="B212" s="73"/>
      <c r="C212" s="73"/>
      <c r="D212" s="73"/>
      <c r="E212" s="73"/>
      <c r="F212" s="73"/>
      <c r="G212" s="73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3"/>
      <c r="B213" s="73"/>
      <c r="C213" s="73"/>
      <c r="D213" s="73"/>
      <c r="E213" s="73"/>
      <c r="F213" s="73"/>
      <c r="G213" s="73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3"/>
      <c r="B214" s="73"/>
      <c r="C214" s="73"/>
      <c r="D214" s="73"/>
      <c r="E214" s="73"/>
      <c r="F214" s="73"/>
      <c r="G214" s="73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3"/>
      <c r="B215" s="73"/>
      <c r="C215" s="73"/>
      <c r="D215" s="73"/>
      <c r="E215" s="73"/>
      <c r="F215" s="73"/>
      <c r="G215" s="73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3"/>
      <c r="B216" s="73"/>
      <c r="C216" s="73"/>
      <c r="D216" s="73"/>
      <c r="E216" s="73"/>
      <c r="F216" s="73"/>
      <c r="G216" s="73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3"/>
      <c r="B217" s="73"/>
      <c r="C217" s="73"/>
      <c r="D217" s="73"/>
      <c r="E217" s="73"/>
      <c r="F217" s="73"/>
      <c r="G217" s="73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3"/>
      <c r="B218" s="73"/>
      <c r="C218" s="73"/>
      <c r="D218" s="73"/>
      <c r="E218" s="73"/>
      <c r="F218" s="73"/>
      <c r="G218" s="73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3"/>
      <c r="B219" s="73"/>
      <c r="C219" s="73"/>
      <c r="D219" s="73"/>
      <c r="E219" s="73"/>
      <c r="F219" s="73"/>
      <c r="G219" s="73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3"/>
      <c r="B220" s="73"/>
      <c r="C220" s="73"/>
      <c r="D220" s="73"/>
      <c r="E220" s="73"/>
      <c r="F220" s="73"/>
      <c r="G220" s="73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3"/>
      <c r="B221" s="73"/>
      <c r="C221" s="73"/>
      <c r="D221" s="73"/>
      <c r="E221" s="73"/>
      <c r="F221" s="73"/>
      <c r="G221" s="73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3"/>
      <c r="B222" s="73"/>
      <c r="C222" s="73"/>
      <c r="D222" s="73"/>
      <c r="E222" s="73"/>
      <c r="F222" s="73"/>
      <c r="G222" s="73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3"/>
      <c r="B223" s="73"/>
      <c r="C223" s="73"/>
      <c r="D223" s="73"/>
      <c r="E223" s="73"/>
      <c r="F223" s="73"/>
      <c r="G223" s="73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3"/>
      <c r="B224" s="73"/>
      <c r="C224" s="73"/>
      <c r="D224" s="73"/>
      <c r="E224" s="73"/>
      <c r="F224" s="73"/>
      <c r="G224" s="73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3"/>
      <c r="B225" s="73"/>
      <c r="C225" s="73"/>
      <c r="D225" s="73"/>
      <c r="E225" s="73"/>
      <c r="F225" s="73"/>
      <c r="G225" s="73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3"/>
      <c r="B226" s="73"/>
      <c r="C226" s="73"/>
      <c r="D226" s="73"/>
      <c r="E226" s="73"/>
      <c r="F226" s="73"/>
      <c r="G226" s="73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3"/>
      <c r="B227" s="73"/>
      <c r="C227" s="73"/>
      <c r="D227" s="73"/>
      <c r="E227" s="73"/>
      <c r="F227" s="73"/>
      <c r="G227" s="73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3"/>
      <c r="B228" s="73"/>
      <c r="C228" s="73"/>
      <c r="D228" s="73"/>
      <c r="E228" s="73"/>
      <c r="F228" s="73"/>
      <c r="G228" s="73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3"/>
      <c r="B229" s="73"/>
      <c r="C229" s="73"/>
      <c r="D229" s="73"/>
      <c r="E229" s="73"/>
      <c r="F229" s="73"/>
      <c r="G229" s="73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3"/>
      <c r="B230" s="73"/>
      <c r="C230" s="73"/>
      <c r="D230" s="73"/>
      <c r="E230" s="73"/>
      <c r="F230" s="73"/>
      <c r="G230" s="73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3"/>
      <c r="B231" s="73"/>
      <c r="C231" s="73"/>
      <c r="D231" s="73"/>
      <c r="E231" s="73"/>
      <c r="F231" s="73"/>
      <c r="G231" s="73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3"/>
      <c r="B232" s="73"/>
      <c r="C232" s="73"/>
      <c r="D232" s="73"/>
      <c r="E232" s="73"/>
      <c r="F232" s="73"/>
      <c r="G232" s="73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3"/>
      <c r="B233" s="73"/>
      <c r="C233" s="73"/>
      <c r="D233" s="73"/>
      <c r="E233" s="73"/>
      <c r="F233" s="73"/>
      <c r="G233" s="73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3"/>
      <c r="B234" s="73"/>
      <c r="C234" s="73"/>
      <c r="D234" s="73"/>
      <c r="E234" s="73"/>
      <c r="F234" s="73"/>
      <c r="G234" s="73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3"/>
      <c r="B235" s="73"/>
      <c r="C235" s="73"/>
      <c r="D235" s="73"/>
      <c r="E235" s="73"/>
      <c r="F235" s="73"/>
      <c r="G235" s="73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3"/>
      <c r="B236" s="73"/>
      <c r="C236" s="73"/>
      <c r="D236" s="73"/>
      <c r="E236" s="73"/>
      <c r="F236" s="73"/>
      <c r="G236" s="73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3"/>
      <c r="B237" s="73"/>
      <c r="C237" s="73"/>
      <c r="D237" s="73"/>
      <c r="E237" s="73"/>
      <c r="F237" s="73"/>
      <c r="G237" s="73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3"/>
      <c r="B238" s="73"/>
      <c r="C238" s="73"/>
      <c r="D238" s="73"/>
      <c r="E238" s="73"/>
      <c r="F238" s="73"/>
      <c r="G238" s="73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3"/>
      <c r="B239" s="73"/>
      <c r="C239" s="73"/>
      <c r="D239" s="73"/>
      <c r="E239" s="73"/>
      <c r="F239" s="73"/>
      <c r="G239" s="73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3"/>
      <c r="B240" s="73"/>
      <c r="C240" s="73"/>
      <c r="D240" s="73"/>
      <c r="E240" s="73"/>
      <c r="F240" s="73"/>
      <c r="G240" s="73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3"/>
      <c r="B241" s="73"/>
      <c r="C241" s="73"/>
      <c r="D241" s="73"/>
      <c r="E241" s="73"/>
      <c r="F241" s="73"/>
      <c r="G241" s="73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3"/>
      <c r="B242" s="73"/>
      <c r="C242" s="73"/>
      <c r="D242" s="73"/>
      <c r="E242" s="73"/>
      <c r="F242" s="73"/>
      <c r="G242" s="73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3"/>
      <c r="B243" s="73"/>
      <c r="C243" s="73"/>
      <c r="D243" s="73"/>
      <c r="E243" s="73"/>
      <c r="F243" s="73"/>
      <c r="G243" s="73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3"/>
      <c r="B244" s="73"/>
      <c r="C244" s="73"/>
      <c r="D244" s="73"/>
      <c r="E244" s="73"/>
      <c r="F244" s="73"/>
      <c r="G244" s="73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3"/>
      <c r="B245" s="73"/>
      <c r="C245" s="73"/>
      <c r="D245" s="73"/>
      <c r="E245" s="73"/>
      <c r="F245" s="73"/>
      <c r="G245" s="73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3"/>
      <c r="B246" s="73"/>
      <c r="C246" s="73"/>
      <c r="D246" s="73"/>
      <c r="E246" s="73"/>
      <c r="F246" s="73"/>
      <c r="G246" s="73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3"/>
      <c r="B247" s="73"/>
      <c r="C247" s="73"/>
      <c r="D247" s="73"/>
      <c r="E247" s="73"/>
      <c r="F247" s="73"/>
      <c r="G247" s="73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3"/>
      <c r="B248" s="73"/>
      <c r="C248" s="73"/>
      <c r="D248" s="73"/>
      <c r="E248" s="73"/>
      <c r="F248" s="73"/>
      <c r="G248" s="73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3"/>
      <c r="B249" s="73"/>
      <c r="C249" s="73"/>
      <c r="D249" s="73"/>
      <c r="E249" s="73"/>
      <c r="F249" s="73"/>
      <c r="G249" s="73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3"/>
      <c r="B250" s="73"/>
      <c r="C250" s="73"/>
      <c r="D250" s="73"/>
      <c r="E250" s="73"/>
      <c r="F250" s="73"/>
      <c r="G250" s="73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3"/>
      <c r="B251" s="73"/>
      <c r="C251" s="73"/>
      <c r="D251" s="73"/>
      <c r="E251" s="73"/>
      <c r="F251" s="73"/>
      <c r="G251" s="73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3"/>
      <c r="B252" s="73"/>
      <c r="C252" s="73"/>
      <c r="D252" s="73"/>
      <c r="E252" s="73"/>
      <c r="F252" s="73"/>
      <c r="G252" s="73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3"/>
      <c r="B253" s="73"/>
      <c r="C253" s="73"/>
      <c r="D253" s="73"/>
      <c r="E253" s="73"/>
      <c r="F253" s="73"/>
      <c r="G253" s="73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3"/>
      <c r="B254" s="73"/>
      <c r="C254" s="73"/>
      <c r="D254" s="73"/>
      <c r="E254" s="73"/>
      <c r="F254" s="73"/>
      <c r="G254" s="73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3"/>
      <c r="B255" s="73"/>
      <c r="C255" s="73"/>
      <c r="D255" s="73"/>
      <c r="E255" s="73"/>
      <c r="F255" s="73"/>
      <c r="G255" s="73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3"/>
      <c r="B256" s="73"/>
      <c r="C256" s="73"/>
      <c r="D256" s="73"/>
      <c r="E256" s="73"/>
      <c r="F256" s="73"/>
      <c r="G256" s="73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3"/>
      <c r="B257" s="73"/>
      <c r="C257" s="73"/>
      <c r="D257" s="73"/>
      <c r="E257" s="73"/>
      <c r="F257" s="73"/>
      <c r="G257" s="73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3"/>
      <c r="B258" s="73"/>
      <c r="C258" s="73"/>
      <c r="D258" s="73"/>
      <c r="E258" s="73"/>
      <c r="F258" s="73"/>
      <c r="G258" s="73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3"/>
      <c r="B259" s="73"/>
      <c r="C259" s="73"/>
      <c r="D259" s="73"/>
      <c r="E259" s="73"/>
      <c r="F259" s="73"/>
      <c r="G259" s="73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3"/>
      <c r="B260" s="73"/>
      <c r="C260" s="73"/>
      <c r="D260" s="73"/>
      <c r="E260" s="73"/>
      <c r="F260" s="73"/>
      <c r="G260" s="73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3"/>
      <c r="B261" s="73"/>
      <c r="C261" s="73"/>
      <c r="D261" s="73"/>
      <c r="E261" s="73"/>
      <c r="F261" s="73"/>
      <c r="G261" s="73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3"/>
      <c r="B262" s="73"/>
      <c r="C262" s="73"/>
      <c r="D262" s="73"/>
      <c r="E262" s="73"/>
      <c r="F262" s="73"/>
      <c r="G262" s="73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3"/>
      <c r="B263" s="73"/>
      <c r="C263" s="73"/>
      <c r="D263" s="73"/>
      <c r="E263" s="73"/>
      <c r="F263" s="73"/>
      <c r="G263" s="73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3"/>
      <c r="B264" s="73"/>
      <c r="C264" s="73"/>
      <c r="D264" s="73"/>
      <c r="E264" s="73"/>
      <c r="F264" s="73"/>
      <c r="G264" s="73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3"/>
      <c r="B265" s="73"/>
      <c r="C265" s="73"/>
      <c r="D265" s="73"/>
      <c r="E265" s="73"/>
      <c r="F265" s="73"/>
      <c r="G265" s="73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3"/>
      <c r="B266" s="73"/>
      <c r="C266" s="73"/>
      <c r="D266" s="73"/>
      <c r="E266" s="73"/>
      <c r="F266" s="73"/>
      <c r="G266" s="73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3"/>
      <c r="B267" s="73"/>
      <c r="C267" s="73"/>
      <c r="D267" s="73"/>
      <c r="E267" s="73"/>
      <c r="F267" s="73"/>
      <c r="G267" s="73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3"/>
      <c r="B268" s="73"/>
      <c r="C268" s="73"/>
      <c r="D268" s="73"/>
      <c r="E268" s="73"/>
      <c r="F268" s="73"/>
      <c r="G268" s="73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3"/>
      <c r="B269" s="73"/>
      <c r="C269" s="73"/>
      <c r="D269" s="73"/>
      <c r="E269" s="73"/>
      <c r="F269" s="73"/>
      <c r="G269" s="73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3"/>
      <c r="B270" s="73"/>
      <c r="C270" s="73"/>
      <c r="D270" s="73"/>
      <c r="E270" s="73"/>
      <c r="F270" s="73"/>
      <c r="G270" s="73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3"/>
      <c r="B271" s="73"/>
      <c r="C271" s="73"/>
      <c r="D271" s="73"/>
      <c r="E271" s="73"/>
      <c r="F271" s="73"/>
      <c r="G271" s="73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3"/>
      <c r="B272" s="73"/>
      <c r="C272" s="73"/>
      <c r="D272" s="73"/>
      <c r="E272" s="73"/>
      <c r="F272" s="73"/>
      <c r="G272" s="73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3"/>
      <c r="B273" s="73"/>
      <c r="C273" s="73"/>
      <c r="D273" s="73"/>
      <c r="E273" s="73"/>
      <c r="F273" s="73"/>
      <c r="G273" s="73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3"/>
      <c r="B274" s="73"/>
      <c r="C274" s="73"/>
      <c r="D274" s="73"/>
      <c r="E274" s="73"/>
      <c r="F274" s="73"/>
      <c r="G274" s="73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3"/>
      <c r="B275" s="73"/>
      <c r="C275" s="73"/>
      <c r="D275" s="73"/>
      <c r="E275" s="73"/>
      <c r="F275" s="73"/>
      <c r="G275" s="73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3"/>
      <c r="B276" s="73"/>
      <c r="C276" s="73"/>
      <c r="D276" s="73"/>
      <c r="E276" s="73"/>
      <c r="F276" s="73"/>
      <c r="G276" s="73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3"/>
      <c r="B277" s="73"/>
      <c r="C277" s="73"/>
      <c r="D277" s="73"/>
      <c r="E277" s="73"/>
      <c r="F277" s="73"/>
      <c r="G277" s="73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3"/>
      <c r="B278" s="73"/>
      <c r="C278" s="73"/>
      <c r="D278" s="73"/>
      <c r="E278" s="73"/>
      <c r="F278" s="73"/>
      <c r="G278" s="73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3"/>
      <c r="B279" s="73"/>
      <c r="C279" s="73"/>
      <c r="D279" s="73"/>
      <c r="E279" s="73"/>
      <c r="F279" s="73"/>
      <c r="G279" s="73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3"/>
      <c r="B280" s="73"/>
      <c r="C280" s="73"/>
      <c r="D280" s="73"/>
      <c r="E280" s="73"/>
      <c r="F280" s="73"/>
      <c r="G280" s="73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3"/>
      <c r="B281" s="73"/>
      <c r="C281" s="73"/>
      <c r="D281" s="73"/>
      <c r="E281" s="73"/>
      <c r="F281" s="73"/>
      <c r="G281" s="73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3"/>
      <c r="B282" s="73"/>
      <c r="C282" s="73"/>
      <c r="D282" s="73"/>
      <c r="E282" s="73"/>
      <c r="F282" s="73"/>
      <c r="G282" s="73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3"/>
      <c r="B283" s="73"/>
      <c r="C283" s="73"/>
      <c r="D283" s="73"/>
      <c r="E283" s="73"/>
      <c r="F283" s="73"/>
      <c r="G283" s="73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3"/>
      <c r="B284" s="73"/>
      <c r="C284" s="73"/>
      <c r="D284" s="73"/>
      <c r="E284" s="73"/>
      <c r="F284" s="73"/>
      <c r="G284" s="73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3"/>
      <c r="B285" s="73"/>
      <c r="C285" s="73"/>
      <c r="D285" s="73"/>
      <c r="E285" s="73"/>
      <c r="F285" s="73"/>
      <c r="G285" s="73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3"/>
      <c r="B286" s="73"/>
      <c r="C286" s="73"/>
      <c r="D286" s="73"/>
      <c r="E286" s="73"/>
      <c r="F286" s="73"/>
      <c r="G286" s="73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3"/>
      <c r="B287" s="73"/>
      <c r="C287" s="73"/>
      <c r="D287" s="73"/>
      <c r="E287" s="73"/>
      <c r="F287" s="73"/>
      <c r="G287" s="73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3"/>
      <c r="B288" s="73"/>
      <c r="C288" s="73"/>
      <c r="D288" s="73"/>
      <c r="E288" s="73"/>
      <c r="F288" s="73"/>
      <c r="G288" s="73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3"/>
      <c r="B289" s="73"/>
      <c r="C289" s="73"/>
      <c r="D289" s="73"/>
      <c r="E289" s="73"/>
      <c r="F289" s="73"/>
      <c r="G289" s="73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3"/>
      <c r="B290" s="73"/>
      <c r="C290" s="73"/>
      <c r="D290" s="73"/>
      <c r="E290" s="73"/>
      <c r="F290" s="73"/>
      <c r="G290" s="73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3"/>
      <c r="B291" s="73"/>
      <c r="C291" s="73"/>
      <c r="D291" s="73"/>
      <c r="E291" s="73"/>
      <c r="F291" s="73"/>
      <c r="G291" s="73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3"/>
      <c r="B292" s="73"/>
      <c r="C292" s="73"/>
      <c r="D292" s="73"/>
      <c r="E292" s="73"/>
      <c r="F292" s="73"/>
      <c r="G292" s="73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3"/>
      <c r="B293" s="73"/>
      <c r="C293" s="73"/>
      <c r="D293" s="73"/>
      <c r="E293" s="73"/>
      <c r="F293" s="73"/>
      <c r="G293" s="73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3"/>
      <c r="B294" s="73"/>
      <c r="C294" s="73"/>
      <c r="D294" s="73"/>
      <c r="E294" s="73"/>
      <c r="F294" s="73"/>
      <c r="G294" s="73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3"/>
      <c r="B295" s="73"/>
      <c r="C295" s="73"/>
      <c r="D295" s="73"/>
      <c r="E295" s="73"/>
      <c r="F295" s="73"/>
      <c r="G295" s="73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3"/>
      <c r="B296" s="73"/>
      <c r="C296" s="73"/>
      <c r="D296" s="73"/>
      <c r="E296" s="73"/>
      <c r="F296" s="73"/>
      <c r="G296" s="73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3"/>
      <c r="B297" s="73"/>
      <c r="C297" s="73"/>
      <c r="D297" s="73"/>
      <c r="E297" s="73"/>
      <c r="F297" s="73"/>
      <c r="G297" s="73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3"/>
      <c r="B298" s="73"/>
      <c r="C298" s="73"/>
      <c r="D298" s="73"/>
      <c r="E298" s="73"/>
      <c r="F298" s="73"/>
      <c r="G298" s="73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3"/>
      <c r="B299" s="73"/>
      <c r="C299" s="73"/>
      <c r="D299" s="73"/>
      <c r="E299" s="73"/>
      <c r="F299" s="73"/>
      <c r="G299" s="73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3"/>
      <c r="B300" s="73"/>
      <c r="C300" s="73"/>
      <c r="D300" s="73"/>
      <c r="E300" s="73"/>
      <c r="F300" s="73"/>
      <c r="G300" s="73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3"/>
      <c r="B301" s="73"/>
      <c r="C301" s="73"/>
      <c r="D301" s="73"/>
      <c r="E301" s="73"/>
      <c r="F301" s="73"/>
      <c r="G301" s="73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3"/>
      <c r="B302" s="73"/>
      <c r="C302" s="73"/>
      <c r="D302" s="73"/>
      <c r="E302" s="73"/>
      <c r="F302" s="73"/>
      <c r="G302" s="73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3"/>
      <c r="B303" s="73"/>
      <c r="C303" s="73"/>
      <c r="D303" s="73"/>
      <c r="E303" s="73"/>
      <c r="F303" s="73"/>
      <c r="G303" s="73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3"/>
      <c r="B304" s="73"/>
      <c r="C304" s="73"/>
      <c r="D304" s="73"/>
      <c r="E304" s="73"/>
      <c r="F304" s="73"/>
      <c r="G304" s="73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3"/>
      <c r="B305" s="73"/>
      <c r="C305" s="73"/>
      <c r="D305" s="73"/>
      <c r="E305" s="73"/>
      <c r="F305" s="73"/>
      <c r="G305" s="73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3"/>
      <c r="B306" s="73"/>
      <c r="C306" s="73"/>
      <c r="D306" s="73"/>
      <c r="E306" s="73"/>
      <c r="F306" s="73"/>
      <c r="G306" s="73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5">
    <mergeCell ref="A98:B106"/>
    <mergeCell ref="C98:C106"/>
    <mergeCell ref="D98:E98"/>
    <mergeCell ref="D104:E104"/>
    <mergeCell ref="D68:D72"/>
    <mergeCell ref="A73:B97"/>
    <mergeCell ref="C73:C97"/>
    <mergeCell ref="D73:E73"/>
    <mergeCell ref="D74:D76"/>
    <mergeCell ref="D79:D82"/>
    <mergeCell ref="D84:E84"/>
    <mergeCell ref="D85:D87"/>
    <mergeCell ref="D92:E92"/>
    <mergeCell ref="D40:E40"/>
    <mergeCell ref="D46:D49"/>
    <mergeCell ref="D50:E50"/>
    <mergeCell ref="D57:E57"/>
    <mergeCell ref="D59:D61"/>
    <mergeCell ref="D63:D66"/>
    <mergeCell ref="D18:D21"/>
    <mergeCell ref="D22:D25"/>
    <mergeCell ref="D26:E26"/>
    <mergeCell ref="D28:D30"/>
    <mergeCell ref="D33:D35"/>
    <mergeCell ref="D36:D39"/>
    <mergeCell ref="A1:A3"/>
    <mergeCell ref="F1:G1"/>
    <mergeCell ref="F2:G2"/>
    <mergeCell ref="A4:B4"/>
    <mergeCell ref="A5:B72"/>
    <mergeCell ref="C5:C72"/>
    <mergeCell ref="D5:E5"/>
    <mergeCell ref="D6:D8"/>
    <mergeCell ref="D10:D13"/>
    <mergeCell ref="D14:D1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>
      <pane xSplit="2" ySplit="2" topLeftCell="C39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12.625" defaultRowHeight="15" customHeight="1" x14ac:dyDescent="0.4"/>
  <cols>
    <col min="1" max="1" width="5.875" style="8" customWidth="1"/>
    <col min="2" max="2" width="28.375" style="8" customWidth="1"/>
    <col min="3" max="31" width="5" style="8" customWidth="1"/>
    <col min="32" max="16384" width="12.625" style="8"/>
  </cols>
  <sheetData>
    <row r="1" spans="1:31" ht="51" customHeight="1" x14ac:dyDescent="0.4">
      <c r="A1" s="104" t="s">
        <v>242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16.25" customHeight="1" x14ac:dyDescent="0.4">
      <c r="A2" s="105" t="s">
        <v>10</v>
      </c>
      <c r="B2" s="105" t="s">
        <v>243</v>
      </c>
      <c r="C2" s="106" t="s">
        <v>244</v>
      </c>
      <c r="D2" s="106" t="s">
        <v>245</v>
      </c>
      <c r="E2" s="106" t="s">
        <v>246</v>
      </c>
      <c r="F2" s="106" t="s">
        <v>247</v>
      </c>
      <c r="G2" s="106" t="s">
        <v>248</v>
      </c>
      <c r="H2" s="106" t="s">
        <v>249</v>
      </c>
      <c r="I2" s="106" t="s">
        <v>250</v>
      </c>
      <c r="J2" s="106" t="s">
        <v>251</v>
      </c>
      <c r="K2" s="106" t="s">
        <v>252</v>
      </c>
      <c r="L2" s="106" t="s">
        <v>253</v>
      </c>
      <c r="M2" s="106" t="s">
        <v>254</v>
      </c>
      <c r="N2" s="106" t="s">
        <v>255</v>
      </c>
      <c r="O2" s="106" t="s">
        <v>256</v>
      </c>
      <c r="P2" s="106" t="s">
        <v>257</v>
      </c>
      <c r="Q2" s="106" t="s">
        <v>258</v>
      </c>
      <c r="R2" s="106" t="s">
        <v>259</v>
      </c>
      <c r="S2" s="106" t="s">
        <v>260</v>
      </c>
      <c r="T2" s="106" t="s">
        <v>261</v>
      </c>
      <c r="U2" s="106" t="s">
        <v>262</v>
      </c>
      <c r="V2" s="106" t="s">
        <v>263</v>
      </c>
      <c r="W2" s="106" t="s">
        <v>264</v>
      </c>
      <c r="X2" s="106" t="s">
        <v>49</v>
      </c>
      <c r="Y2" s="106" t="s">
        <v>265</v>
      </c>
      <c r="Z2" s="106" t="s">
        <v>266</v>
      </c>
      <c r="AA2" s="106" t="s">
        <v>267</v>
      </c>
      <c r="AB2" s="106" t="s">
        <v>268</v>
      </c>
      <c r="AC2" s="106" t="s">
        <v>269</v>
      </c>
      <c r="AD2" s="106" t="s">
        <v>270</v>
      </c>
      <c r="AE2" s="106" t="s">
        <v>271</v>
      </c>
    </row>
    <row r="3" spans="1:31" ht="17.25" customHeight="1" x14ac:dyDescent="0.4">
      <c r="A3" s="38">
        <v>1</v>
      </c>
      <c r="B3" s="107" t="s">
        <v>272</v>
      </c>
      <c r="C3" s="108" t="s">
        <v>273</v>
      </c>
      <c r="D3" s="109" t="s">
        <v>273</v>
      </c>
      <c r="E3" s="109" t="s">
        <v>273</v>
      </c>
      <c r="F3" s="109" t="s">
        <v>273</v>
      </c>
      <c r="G3" s="109" t="s">
        <v>273</v>
      </c>
      <c r="H3" s="108" t="s">
        <v>273</v>
      </c>
      <c r="I3" s="109" t="s">
        <v>273</v>
      </c>
      <c r="J3" s="108" t="s">
        <v>273</v>
      </c>
      <c r="K3" s="109" t="s">
        <v>273</v>
      </c>
      <c r="L3" s="108" t="s">
        <v>273</v>
      </c>
      <c r="M3" s="109" t="s">
        <v>273</v>
      </c>
      <c r="N3" s="109" t="s">
        <v>273</v>
      </c>
      <c r="O3" s="108" t="s">
        <v>273</v>
      </c>
      <c r="P3" s="109" t="s">
        <v>273</v>
      </c>
      <c r="Q3" s="108" t="s">
        <v>273</v>
      </c>
      <c r="R3" s="108" t="s">
        <v>273</v>
      </c>
      <c r="S3" s="109" t="s">
        <v>273</v>
      </c>
      <c r="T3" s="109" t="s">
        <v>273</v>
      </c>
      <c r="U3" s="108" t="s">
        <v>273</v>
      </c>
      <c r="V3" s="108" t="s">
        <v>273</v>
      </c>
      <c r="W3" s="109" t="s">
        <v>273</v>
      </c>
      <c r="X3" s="109" t="s">
        <v>273</v>
      </c>
      <c r="Y3" s="109" t="s">
        <v>273</v>
      </c>
      <c r="Z3" s="109" t="s">
        <v>273</v>
      </c>
      <c r="AA3" s="109" t="s">
        <v>273</v>
      </c>
      <c r="AB3" s="109" t="s">
        <v>273</v>
      </c>
      <c r="AC3" s="108" t="s">
        <v>273</v>
      </c>
      <c r="AD3" s="110"/>
      <c r="AE3" s="109" t="s">
        <v>273</v>
      </c>
    </row>
    <row r="4" spans="1:31" ht="17.25" customHeight="1" x14ac:dyDescent="0.4">
      <c r="A4" s="38">
        <v>2</v>
      </c>
      <c r="B4" s="107" t="s">
        <v>274</v>
      </c>
      <c r="C4" s="108" t="s">
        <v>273</v>
      </c>
      <c r="D4" s="109" t="s">
        <v>273</v>
      </c>
      <c r="E4" s="109" t="s">
        <v>273</v>
      </c>
      <c r="F4" s="109" t="s">
        <v>273</v>
      </c>
      <c r="G4" s="109" t="s">
        <v>273</v>
      </c>
      <c r="H4" s="108" t="s">
        <v>273</v>
      </c>
      <c r="I4" s="109" t="s">
        <v>273</v>
      </c>
      <c r="J4" s="108" t="s">
        <v>273</v>
      </c>
      <c r="K4" s="109" t="s">
        <v>273</v>
      </c>
      <c r="L4" s="108" t="s">
        <v>273</v>
      </c>
      <c r="M4" s="109" t="s">
        <v>273</v>
      </c>
      <c r="N4" s="109" t="s">
        <v>273</v>
      </c>
      <c r="O4" s="108" t="s">
        <v>273</v>
      </c>
      <c r="P4" s="109" t="s">
        <v>273</v>
      </c>
      <c r="Q4" s="108" t="s">
        <v>273</v>
      </c>
      <c r="R4" s="108" t="s">
        <v>273</v>
      </c>
      <c r="S4" s="109" t="s">
        <v>273</v>
      </c>
      <c r="T4" s="109" t="s">
        <v>273</v>
      </c>
      <c r="U4" s="108" t="s">
        <v>273</v>
      </c>
      <c r="V4" s="108" t="s">
        <v>273</v>
      </c>
      <c r="W4" s="109" t="s">
        <v>273</v>
      </c>
      <c r="X4" s="109" t="s">
        <v>273</v>
      </c>
      <c r="Y4" s="109" t="s">
        <v>273</v>
      </c>
      <c r="Z4" s="109" t="s">
        <v>273</v>
      </c>
      <c r="AA4" s="109" t="s">
        <v>273</v>
      </c>
      <c r="AB4" s="109" t="s">
        <v>273</v>
      </c>
      <c r="AC4" s="108" t="s">
        <v>273</v>
      </c>
      <c r="AD4" s="110"/>
      <c r="AE4" s="109" t="s">
        <v>273</v>
      </c>
    </row>
    <row r="5" spans="1:31" ht="17.25" customHeight="1" x14ac:dyDescent="0.4">
      <c r="A5" s="38">
        <v>3</v>
      </c>
      <c r="B5" s="107" t="s">
        <v>275</v>
      </c>
      <c r="C5" s="108" t="s">
        <v>273</v>
      </c>
      <c r="D5" s="109" t="s">
        <v>273</v>
      </c>
      <c r="E5" s="109" t="s">
        <v>273</v>
      </c>
      <c r="F5" s="109" t="s">
        <v>273</v>
      </c>
      <c r="G5" s="109" t="s">
        <v>273</v>
      </c>
      <c r="H5" s="108" t="s">
        <v>273</v>
      </c>
      <c r="I5" s="109" t="s">
        <v>273</v>
      </c>
      <c r="J5" s="108" t="s">
        <v>273</v>
      </c>
      <c r="K5" s="109" t="s">
        <v>273</v>
      </c>
      <c r="L5" s="108" t="s">
        <v>273</v>
      </c>
      <c r="M5" s="109" t="s">
        <v>273</v>
      </c>
      <c r="N5" s="109" t="s">
        <v>273</v>
      </c>
      <c r="O5" s="108" t="s">
        <v>273</v>
      </c>
      <c r="P5" s="109" t="s">
        <v>273</v>
      </c>
      <c r="Q5" s="108" t="s">
        <v>273</v>
      </c>
      <c r="R5" s="108" t="s">
        <v>273</v>
      </c>
      <c r="S5" s="109" t="s">
        <v>273</v>
      </c>
      <c r="T5" s="109" t="s">
        <v>273</v>
      </c>
      <c r="U5" s="108" t="s">
        <v>273</v>
      </c>
      <c r="V5" s="108" t="s">
        <v>273</v>
      </c>
      <c r="W5" s="109" t="s">
        <v>273</v>
      </c>
      <c r="X5" s="109" t="s">
        <v>273</v>
      </c>
      <c r="Y5" s="109" t="s">
        <v>273</v>
      </c>
      <c r="Z5" s="109" t="s">
        <v>273</v>
      </c>
      <c r="AA5" s="109" t="s">
        <v>273</v>
      </c>
      <c r="AB5" s="109" t="s">
        <v>273</v>
      </c>
      <c r="AC5" s="108" t="s">
        <v>273</v>
      </c>
      <c r="AD5" s="108" t="s">
        <v>273</v>
      </c>
      <c r="AE5" s="109" t="s">
        <v>273</v>
      </c>
    </row>
    <row r="6" spans="1:31" ht="17.25" customHeight="1" x14ac:dyDescent="0.4">
      <c r="A6" s="38">
        <v>4</v>
      </c>
      <c r="B6" s="107" t="s">
        <v>276</v>
      </c>
      <c r="C6" s="108" t="s">
        <v>273</v>
      </c>
      <c r="D6" s="109" t="s">
        <v>273</v>
      </c>
      <c r="E6" s="109" t="s">
        <v>273</v>
      </c>
      <c r="F6" s="109" t="s">
        <v>273</v>
      </c>
      <c r="G6" s="109" t="s">
        <v>273</v>
      </c>
      <c r="H6" s="108" t="s">
        <v>273</v>
      </c>
      <c r="I6" s="109" t="s">
        <v>273</v>
      </c>
      <c r="J6" s="108" t="s">
        <v>273</v>
      </c>
      <c r="K6" s="109" t="s">
        <v>273</v>
      </c>
      <c r="L6" s="108" t="s">
        <v>273</v>
      </c>
      <c r="M6" s="109" t="s">
        <v>273</v>
      </c>
      <c r="N6" s="109" t="s">
        <v>273</v>
      </c>
      <c r="O6" s="108" t="s">
        <v>273</v>
      </c>
      <c r="P6" s="109" t="s">
        <v>273</v>
      </c>
      <c r="Q6" s="108" t="s">
        <v>273</v>
      </c>
      <c r="R6" s="108" t="s">
        <v>273</v>
      </c>
      <c r="S6" s="109" t="s">
        <v>273</v>
      </c>
      <c r="T6" s="109" t="s">
        <v>273</v>
      </c>
      <c r="U6" s="108" t="s">
        <v>273</v>
      </c>
      <c r="V6" s="108" t="s">
        <v>273</v>
      </c>
      <c r="W6" s="109" t="s">
        <v>273</v>
      </c>
      <c r="X6" s="109" t="s">
        <v>273</v>
      </c>
      <c r="Y6" s="109" t="s">
        <v>273</v>
      </c>
      <c r="Z6" s="109" t="s">
        <v>273</v>
      </c>
      <c r="AA6" s="109" t="s">
        <v>273</v>
      </c>
      <c r="AB6" s="109" t="s">
        <v>273</v>
      </c>
      <c r="AC6" s="108" t="s">
        <v>273</v>
      </c>
      <c r="AD6" s="110"/>
      <c r="AE6" s="109" t="s">
        <v>273</v>
      </c>
    </row>
    <row r="7" spans="1:31" ht="17.25" customHeight="1" x14ac:dyDescent="0.4">
      <c r="A7" s="38">
        <v>5</v>
      </c>
      <c r="B7" s="107" t="s">
        <v>277</v>
      </c>
      <c r="C7" s="108" t="s">
        <v>273</v>
      </c>
      <c r="D7" s="109" t="s">
        <v>273</v>
      </c>
      <c r="E7" s="109" t="s">
        <v>273</v>
      </c>
      <c r="F7" s="109" t="s">
        <v>273</v>
      </c>
      <c r="G7" s="109" t="s">
        <v>273</v>
      </c>
      <c r="H7" s="108" t="s">
        <v>273</v>
      </c>
      <c r="I7" s="109" t="s">
        <v>273</v>
      </c>
      <c r="J7" s="108" t="s">
        <v>273</v>
      </c>
      <c r="K7" s="109" t="s">
        <v>273</v>
      </c>
      <c r="L7" s="108" t="s">
        <v>273</v>
      </c>
      <c r="M7" s="109" t="s">
        <v>273</v>
      </c>
      <c r="N7" s="109" t="s">
        <v>273</v>
      </c>
      <c r="O7" s="108" t="s">
        <v>273</v>
      </c>
      <c r="P7" s="109" t="s">
        <v>273</v>
      </c>
      <c r="Q7" s="108" t="s">
        <v>273</v>
      </c>
      <c r="R7" s="108" t="s">
        <v>273</v>
      </c>
      <c r="S7" s="109" t="s">
        <v>273</v>
      </c>
      <c r="T7" s="109" t="s">
        <v>273</v>
      </c>
      <c r="U7" s="108" t="s">
        <v>273</v>
      </c>
      <c r="V7" s="108" t="s">
        <v>273</v>
      </c>
      <c r="W7" s="109" t="s">
        <v>273</v>
      </c>
      <c r="X7" s="109" t="s">
        <v>273</v>
      </c>
      <c r="Y7" s="109" t="s">
        <v>273</v>
      </c>
      <c r="Z7" s="109" t="s">
        <v>273</v>
      </c>
      <c r="AA7" s="109" t="s">
        <v>273</v>
      </c>
      <c r="AB7" s="109" t="s">
        <v>273</v>
      </c>
      <c r="AC7" s="108" t="s">
        <v>273</v>
      </c>
      <c r="AD7" s="108" t="s">
        <v>273</v>
      </c>
      <c r="AE7" s="109" t="s">
        <v>273</v>
      </c>
    </row>
    <row r="8" spans="1:31" ht="17.25" customHeight="1" x14ac:dyDescent="0.4">
      <c r="A8" s="38">
        <v>6</v>
      </c>
      <c r="B8" s="107" t="s">
        <v>278</v>
      </c>
      <c r="C8" s="108" t="s">
        <v>273</v>
      </c>
      <c r="D8" s="109" t="s">
        <v>273</v>
      </c>
      <c r="E8" s="109" t="s">
        <v>273</v>
      </c>
      <c r="F8" s="109" t="s">
        <v>273</v>
      </c>
      <c r="G8" s="109" t="s">
        <v>273</v>
      </c>
      <c r="H8" s="108" t="s">
        <v>273</v>
      </c>
      <c r="I8" s="109" t="s">
        <v>273</v>
      </c>
      <c r="J8" s="108" t="s">
        <v>273</v>
      </c>
      <c r="K8" s="109" t="s">
        <v>273</v>
      </c>
      <c r="L8" s="108" t="s">
        <v>273</v>
      </c>
      <c r="M8" s="109" t="s">
        <v>273</v>
      </c>
      <c r="N8" s="109" t="s">
        <v>273</v>
      </c>
      <c r="O8" s="108" t="s">
        <v>273</v>
      </c>
      <c r="P8" s="109" t="s">
        <v>273</v>
      </c>
      <c r="Q8" s="108" t="s">
        <v>273</v>
      </c>
      <c r="R8" s="108" t="s">
        <v>273</v>
      </c>
      <c r="S8" s="109" t="s">
        <v>273</v>
      </c>
      <c r="T8" s="109" t="s">
        <v>273</v>
      </c>
      <c r="U8" s="108" t="s">
        <v>273</v>
      </c>
      <c r="V8" s="108" t="s">
        <v>273</v>
      </c>
      <c r="W8" s="109" t="s">
        <v>273</v>
      </c>
      <c r="X8" s="109" t="s">
        <v>273</v>
      </c>
      <c r="Y8" s="109" t="s">
        <v>273</v>
      </c>
      <c r="Z8" s="109" t="s">
        <v>273</v>
      </c>
      <c r="AA8" s="109" t="s">
        <v>273</v>
      </c>
      <c r="AB8" s="109" t="s">
        <v>273</v>
      </c>
      <c r="AC8" s="108" t="s">
        <v>273</v>
      </c>
      <c r="AD8" s="108" t="s">
        <v>273</v>
      </c>
      <c r="AE8" s="109" t="s">
        <v>273</v>
      </c>
    </row>
    <row r="9" spans="1:31" ht="17.25" customHeight="1" x14ac:dyDescent="0.4">
      <c r="A9" s="38">
        <v>7</v>
      </c>
      <c r="B9" s="107" t="s">
        <v>279</v>
      </c>
      <c r="C9" s="108" t="s">
        <v>273</v>
      </c>
      <c r="D9" s="109" t="s">
        <v>273</v>
      </c>
      <c r="E9" s="109" t="s">
        <v>273</v>
      </c>
      <c r="F9" s="109" t="s">
        <v>273</v>
      </c>
      <c r="G9" s="109" t="s">
        <v>273</v>
      </c>
      <c r="H9" s="108" t="s">
        <v>273</v>
      </c>
      <c r="I9" s="109" t="s">
        <v>273</v>
      </c>
      <c r="J9" s="108" t="s">
        <v>273</v>
      </c>
      <c r="K9" s="109" t="s">
        <v>273</v>
      </c>
      <c r="L9" s="108" t="s">
        <v>273</v>
      </c>
      <c r="M9" s="109" t="s">
        <v>273</v>
      </c>
      <c r="N9" s="109" t="s">
        <v>273</v>
      </c>
      <c r="O9" s="108" t="s">
        <v>273</v>
      </c>
      <c r="P9" s="109" t="s">
        <v>273</v>
      </c>
      <c r="Q9" s="108" t="s">
        <v>273</v>
      </c>
      <c r="R9" s="108" t="s">
        <v>273</v>
      </c>
      <c r="S9" s="109" t="s">
        <v>273</v>
      </c>
      <c r="T9" s="109" t="s">
        <v>273</v>
      </c>
      <c r="U9" s="108" t="s">
        <v>273</v>
      </c>
      <c r="V9" s="108" t="s">
        <v>273</v>
      </c>
      <c r="W9" s="109" t="s">
        <v>273</v>
      </c>
      <c r="X9" s="109" t="s">
        <v>273</v>
      </c>
      <c r="Y9" s="109" t="s">
        <v>273</v>
      </c>
      <c r="Z9" s="109" t="s">
        <v>273</v>
      </c>
      <c r="AA9" s="109" t="s">
        <v>273</v>
      </c>
      <c r="AB9" s="109" t="s">
        <v>273</v>
      </c>
      <c r="AC9" s="108" t="s">
        <v>273</v>
      </c>
      <c r="AD9" s="108" t="s">
        <v>273</v>
      </c>
      <c r="AE9" s="109" t="s">
        <v>273</v>
      </c>
    </row>
    <row r="10" spans="1:31" ht="17.25" customHeight="1" x14ac:dyDescent="0.4">
      <c r="A10" s="38">
        <v>8</v>
      </c>
      <c r="B10" s="107" t="s">
        <v>280</v>
      </c>
      <c r="C10" s="108" t="s">
        <v>273</v>
      </c>
      <c r="D10" s="109" t="s">
        <v>273</v>
      </c>
      <c r="E10" s="109" t="s">
        <v>273</v>
      </c>
      <c r="F10" s="109" t="s">
        <v>273</v>
      </c>
      <c r="G10" s="109" t="s">
        <v>273</v>
      </c>
      <c r="H10" s="108" t="s">
        <v>273</v>
      </c>
      <c r="I10" s="109" t="s">
        <v>273</v>
      </c>
      <c r="J10" s="108" t="s">
        <v>273</v>
      </c>
      <c r="K10" s="109" t="s">
        <v>273</v>
      </c>
      <c r="L10" s="111"/>
      <c r="M10" s="109" t="s">
        <v>273</v>
      </c>
      <c r="N10" s="109" t="s">
        <v>273</v>
      </c>
      <c r="O10" s="108" t="s">
        <v>273</v>
      </c>
      <c r="P10" s="109" t="s">
        <v>273</v>
      </c>
      <c r="Q10" s="108" t="s">
        <v>273</v>
      </c>
      <c r="R10" s="108" t="s">
        <v>273</v>
      </c>
      <c r="S10" s="109" t="s">
        <v>273</v>
      </c>
      <c r="T10" s="109" t="s">
        <v>273</v>
      </c>
      <c r="U10" s="108" t="s">
        <v>273</v>
      </c>
      <c r="V10" s="108" t="s">
        <v>273</v>
      </c>
      <c r="W10" s="109" t="s">
        <v>273</v>
      </c>
      <c r="X10" s="109" t="s">
        <v>273</v>
      </c>
      <c r="Y10" s="109" t="s">
        <v>273</v>
      </c>
      <c r="Z10" s="109" t="s">
        <v>273</v>
      </c>
      <c r="AA10" s="109" t="s">
        <v>273</v>
      </c>
      <c r="AB10" s="109" t="s">
        <v>273</v>
      </c>
      <c r="AC10" s="108" t="s">
        <v>273</v>
      </c>
      <c r="AD10" s="108" t="s">
        <v>273</v>
      </c>
      <c r="AE10" s="109" t="s">
        <v>273</v>
      </c>
    </row>
    <row r="11" spans="1:31" ht="17.25" customHeight="1" x14ac:dyDescent="0.4">
      <c r="A11" s="38">
        <v>9</v>
      </c>
      <c r="B11" s="107" t="s">
        <v>281</v>
      </c>
      <c r="C11" s="108" t="s">
        <v>273</v>
      </c>
      <c r="D11" s="109" t="s">
        <v>273</v>
      </c>
      <c r="E11" s="109" t="s">
        <v>273</v>
      </c>
      <c r="F11" s="109" t="s">
        <v>273</v>
      </c>
      <c r="G11" s="109" t="s">
        <v>273</v>
      </c>
      <c r="H11" s="108" t="s">
        <v>273</v>
      </c>
      <c r="I11" s="109" t="s">
        <v>273</v>
      </c>
      <c r="J11" s="108" t="s">
        <v>273</v>
      </c>
      <c r="K11" s="109" t="s">
        <v>273</v>
      </c>
      <c r="L11" s="108" t="s">
        <v>273</v>
      </c>
      <c r="M11" s="109" t="s">
        <v>273</v>
      </c>
      <c r="N11" s="109" t="s">
        <v>273</v>
      </c>
      <c r="O11" s="108" t="s">
        <v>273</v>
      </c>
      <c r="P11" s="109" t="s">
        <v>273</v>
      </c>
      <c r="Q11" s="108" t="s">
        <v>273</v>
      </c>
      <c r="R11" s="108" t="s">
        <v>273</v>
      </c>
      <c r="S11" s="109" t="s">
        <v>273</v>
      </c>
      <c r="T11" s="109" t="s">
        <v>273</v>
      </c>
      <c r="U11" s="108" t="s">
        <v>273</v>
      </c>
      <c r="V11" s="108" t="s">
        <v>273</v>
      </c>
      <c r="W11" s="109" t="s">
        <v>273</v>
      </c>
      <c r="X11" s="109" t="s">
        <v>273</v>
      </c>
      <c r="Y11" s="109" t="s">
        <v>273</v>
      </c>
      <c r="Z11" s="109" t="s">
        <v>273</v>
      </c>
      <c r="AA11" s="109" t="s">
        <v>273</v>
      </c>
      <c r="AB11" s="109" t="s">
        <v>273</v>
      </c>
      <c r="AC11" s="108" t="s">
        <v>273</v>
      </c>
      <c r="AD11" s="110"/>
      <c r="AE11" s="109" t="s">
        <v>273</v>
      </c>
    </row>
    <row r="12" spans="1:31" ht="17.25" customHeight="1" x14ac:dyDescent="0.4">
      <c r="A12" s="38">
        <v>10</v>
      </c>
      <c r="B12" s="107" t="s">
        <v>282</v>
      </c>
      <c r="C12" s="108" t="s">
        <v>273</v>
      </c>
      <c r="D12" s="109" t="s">
        <v>273</v>
      </c>
      <c r="E12" s="109" t="s">
        <v>273</v>
      </c>
      <c r="F12" s="109" t="s">
        <v>273</v>
      </c>
      <c r="G12" s="109" t="s">
        <v>273</v>
      </c>
      <c r="H12" s="108" t="s">
        <v>273</v>
      </c>
      <c r="I12" s="109" t="s">
        <v>273</v>
      </c>
      <c r="J12" s="108" t="s">
        <v>273</v>
      </c>
      <c r="K12" s="109" t="s">
        <v>273</v>
      </c>
      <c r="L12" s="108" t="s">
        <v>273</v>
      </c>
      <c r="M12" s="109" t="s">
        <v>273</v>
      </c>
      <c r="N12" s="109" t="s">
        <v>273</v>
      </c>
      <c r="O12" s="108" t="s">
        <v>273</v>
      </c>
      <c r="P12" s="109" t="s">
        <v>273</v>
      </c>
      <c r="Q12" s="108" t="s">
        <v>273</v>
      </c>
      <c r="R12" s="108" t="s">
        <v>273</v>
      </c>
      <c r="S12" s="109" t="s">
        <v>273</v>
      </c>
      <c r="T12" s="109" t="s">
        <v>273</v>
      </c>
      <c r="U12" s="108" t="s">
        <v>273</v>
      </c>
      <c r="V12" s="108" t="s">
        <v>273</v>
      </c>
      <c r="W12" s="109" t="s">
        <v>273</v>
      </c>
      <c r="X12" s="109" t="s">
        <v>273</v>
      </c>
      <c r="Y12" s="109" t="s">
        <v>273</v>
      </c>
      <c r="Z12" s="109" t="s">
        <v>273</v>
      </c>
      <c r="AA12" s="109" t="s">
        <v>273</v>
      </c>
      <c r="AB12" s="109" t="s">
        <v>273</v>
      </c>
      <c r="AC12" s="108" t="s">
        <v>273</v>
      </c>
      <c r="AD12" s="110"/>
      <c r="AE12" s="109" t="s">
        <v>273</v>
      </c>
    </row>
    <row r="13" spans="1:31" ht="17.25" customHeight="1" x14ac:dyDescent="0.4">
      <c r="A13" s="38">
        <v>11</v>
      </c>
      <c r="B13" s="107" t="s">
        <v>283</v>
      </c>
      <c r="C13" s="108"/>
      <c r="D13" s="109" t="s">
        <v>273</v>
      </c>
      <c r="E13" s="109" t="s">
        <v>273</v>
      </c>
      <c r="F13" s="109" t="s">
        <v>273</v>
      </c>
      <c r="G13" s="109" t="s">
        <v>273</v>
      </c>
      <c r="H13" s="108" t="s">
        <v>273</v>
      </c>
      <c r="I13" s="109" t="s">
        <v>273</v>
      </c>
      <c r="J13" s="108" t="s">
        <v>273</v>
      </c>
      <c r="K13" s="109" t="s">
        <v>273</v>
      </c>
      <c r="L13" s="111"/>
      <c r="M13" s="109" t="s">
        <v>273</v>
      </c>
      <c r="N13" s="109" t="s">
        <v>273</v>
      </c>
      <c r="O13" s="108" t="s">
        <v>273</v>
      </c>
      <c r="P13" s="109" t="s">
        <v>273</v>
      </c>
      <c r="Q13" s="111"/>
      <c r="R13" s="111"/>
      <c r="S13" s="109" t="s">
        <v>273</v>
      </c>
      <c r="T13" s="109" t="s">
        <v>273</v>
      </c>
      <c r="U13" s="111"/>
      <c r="V13" s="108" t="s">
        <v>273</v>
      </c>
      <c r="W13" s="109" t="s">
        <v>273</v>
      </c>
      <c r="X13" s="109" t="s">
        <v>273</v>
      </c>
      <c r="Y13" s="109" t="s">
        <v>273</v>
      </c>
      <c r="Z13" s="109" t="s">
        <v>273</v>
      </c>
      <c r="AA13" s="109" t="s">
        <v>273</v>
      </c>
      <c r="AB13" s="109" t="s">
        <v>273</v>
      </c>
      <c r="AC13" s="108" t="s">
        <v>273</v>
      </c>
      <c r="AD13" s="110"/>
      <c r="AE13" s="109" t="s">
        <v>273</v>
      </c>
    </row>
    <row r="14" spans="1:31" ht="17.25" customHeight="1" x14ac:dyDescent="0.4">
      <c r="A14" s="38">
        <v>12</v>
      </c>
      <c r="B14" s="107" t="s">
        <v>284</v>
      </c>
      <c r="C14" s="108"/>
      <c r="D14" s="109" t="s">
        <v>273</v>
      </c>
      <c r="E14" s="109" t="s">
        <v>273</v>
      </c>
      <c r="F14" s="109" t="s">
        <v>273</v>
      </c>
      <c r="G14" s="109" t="s">
        <v>273</v>
      </c>
      <c r="H14" s="112"/>
      <c r="I14" s="109" t="s">
        <v>273</v>
      </c>
      <c r="J14" s="108" t="s">
        <v>273</v>
      </c>
      <c r="K14" s="109" t="s">
        <v>273</v>
      </c>
      <c r="L14" s="108" t="s">
        <v>273</v>
      </c>
      <c r="M14" s="109" t="s">
        <v>273</v>
      </c>
      <c r="N14" s="109" t="s">
        <v>273</v>
      </c>
      <c r="O14" s="111"/>
      <c r="P14" s="109" t="s">
        <v>273</v>
      </c>
      <c r="Q14" s="111"/>
      <c r="R14" s="111"/>
      <c r="S14" s="109" t="s">
        <v>273</v>
      </c>
      <c r="T14" s="109" t="s">
        <v>273</v>
      </c>
      <c r="U14" s="108" t="s">
        <v>273</v>
      </c>
      <c r="V14" s="108" t="s">
        <v>273</v>
      </c>
      <c r="W14" s="109" t="s">
        <v>273</v>
      </c>
      <c r="X14" s="109" t="s">
        <v>273</v>
      </c>
      <c r="Y14" s="109" t="s">
        <v>273</v>
      </c>
      <c r="Z14" s="109" t="s">
        <v>273</v>
      </c>
      <c r="AA14" s="109" t="s">
        <v>273</v>
      </c>
      <c r="AB14" s="109" t="s">
        <v>273</v>
      </c>
      <c r="AC14" s="108" t="s">
        <v>273</v>
      </c>
      <c r="AD14" s="110"/>
      <c r="AE14" s="109" t="s">
        <v>273</v>
      </c>
    </row>
    <row r="15" spans="1:31" ht="17.25" customHeight="1" x14ac:dyDescent="0.4">
      <c r="A15" s="38">
        <v>13</v>
      </c>
      <c r="B15" s="107" t="s">
        <v>285</v>
      </c>
      <c r="C15" s="108" t="s">
        <v>273</v>
      </c>
      <c r="D15" s="109" t="s">
        <v>273</v>
      </c>
      <c r="E15" s="109" t="s">
        <v>273</v>
      </c>
      <c r="F15" s="109" t="s">
        <v>273</v>
      </c>
      <c r="G15" s="109" t="s">
        <v>273</v>
      </c>
      <c r="H15" s="108" t="s">
        <v>273</v>
      </c>
      <c r="I15" s="109" t="s">
        <v>273</v>
      </c>
      <c r="J15" s="108" t="s">
        <v>273</v>
      </c>
      <c r="K15" s="109" t="s">
        <v>273</v>
      </c>
      <c r="L15" s="108" t="s">
        <v>273</v>
      </c>
      <c r="M15" s="109" t="s">
        <v>273</v>
      </c>
      <c r="N15" s="109" t="s">
        <v>273</v>
      </c>
      <c r="O15" s="108" t="s">
        <v>273</v>
      </c>
      <c r="P15" s="109" t="s">
        <v>273</v>
      </c>
      <c r="Q15" s="108" t="s">
        <v>273</v>
      </c>
      <c r="R15" s="108" t="s">
        <v>273</v>
      </c>
      <c r="S15" s="109" t="s">
        <v>273</v>
      </c>
      <c r="T15" s="109" t="s">
        <v>273</v>
      </c>
      <c r="U15" s="108" t="s">
        <v>273</v>
      </c>
      <c r="V15" s="108" t="s">
        <v>273</v>
      </c>
      <c r="W15" s="109" t="s">
        <v>273</v>
      </c>
      <c r="X15" s="109" t="s">
        <v>273</v>
      </c>
      <c r="Y15" s="109" t="s">
        <v>273</v>
      </c>
      <c r="Z15" s="109" t="s">
        <v>273</v>
      </c>
      <c r="AA15" s="109" t="s">
        <v>273</v>
      </c>
      <c r="AB15" s="109" t="s">
        <v>273</v>
      </c>
      <c r="AC15" s="108" t="s">
        <v>273</v>
      </c>
      <c r="AD15" s="108" t="s">
        <v>273</v>
      </c>
      <c r="AE15" s="109" t="s">
        <v>273</v>
      </c>
    </row>
    <row r="16" spans="1:31" ht="17.25" customHeight="1" x14ac:dyDescent="0.4">
      <c r="A16" s="38">
        <v>14</v>
      </c>
      <c r="B16" s="107" t="s">
        <v>286</v>
      </c>
      <c r="C16" s="108"/>
      <c r="D16" s="109" t="s">
        <v>273</v>
      </c>
      <c r="E16" s="109" t="s">
        <v>273</v>
      </c>
      <c r="F16" s="109" t="s">
        <v>273</v>
      </c>
      <c r="G16" s="109" t="s">
        <v>273</v>
      </c>
      <c r="H16" s="108" t="s">
        <v>273</v>
      </c>
      <c r="I16" s="109" t="s">
        <v>273</v>
      </c>
      <c r="J16" s="108" t="s">
        <v>273</v>
      </c>
      <c r="K16" s="109" t="s">
        <v>273</v>
      </c>
      <c r="L16" s="108" t="s">
        <v>273</v>
      </c>
      <c r="M16" s="109" t="s">
        <v>273</v>
      </c>
      <c r="N16" s="109" t="s">
        <v>273</v>
      </c>
      <c r="O16" s="108" t="s">
        <v>273</v>
      </c>
      <c r="P16" s="109" t="s">
        <v>273</v>
      </c>
      <c r="Q16" s="108" t="s">
        <v>273</v>
      </c>
      <c r="R16" s="108" t="s">
        <v>273</v>
      </c>
      <c r="S16" s="109" t="s">
        <v>273</v>
      </c>
      <c r="T16" s="109" t="s">
        <v>273</v>
      </c>
      <c r="U16" s="108" t="s">
        <v>273</v>
      </c>
      <c r="V16" s="108" t="s">
        <v>273</v>
      </c>
      <c r="W16" s="109" t="s">
        <v>273</v>
      </c>
      <c r="X16" s="109" t="s">
        <v>273</v>
      </c>
      <c r="Y16" s="109" t="s">
        <v>273</v>
      </c>
      <c r="Z16" s="109" t="s">
        <v>273</v>
      </c>
      <c r="AA16" s="109" t="s">
        <v>273</v>
      </c>
      <c r="AB16" s="109" t="s">
        <v>273</v>
      </c>
      <c r="AC16" s="108" t="s">
        <v>273</v>
      </c>
      <c r="AD16" s="110"/>
      <c r="AE16" s="109" t="s">
        <v>273</v>
      </c>
    </row>
    <row r="17" spans="1:31" ht="17.25" customHeight="1" x14ac:dyDescent="0.4">
      <c r="A17" s="38">
        <v>15</v>
      </c>
      <c r="B17" s="107" t="s">
        <v>287</v>
      </c>
      <c r="C17" s="108"/>
      <c r="D17" s="109" t="s">
        <v>273</v>
      </c>
      <c r="E17" s="109" t="s">
        <v>273</v>
      </c>
      <c r="F17" s="109" t="s">
        <v>273</v>
      </c>
      <c r="G17" s="109" t="s">
        <v>273</v>
      </c>
      <c r="H17" s="113"/>
      <c r="I17" s="109" t="s">
        <v>273</v>
      </c>
      <c r="J17" s="108" t="s">
        <v>273</v>
      </c>
      <c r="K17" s="109" t="s">
        <v>273</v>
      </c>
      <c r="L17" s="111"/>
      <c r="M17" s="109" t="s">
        <v>273</v>
      </c>
      <c r="N17" s="109" t="s">
        <v>273</v>
      </c>
      <c r="O17" s="108" t="s">
        <v>273</v>
      </c>
      <c r="P17" s="109" t="s">
        <v>273</v>
      </c>
      <c r="Q17" s="108" t="s">
        <v>273</v>
      </c>
      <c r="R17" s="108" t="s">
        <v>273</v>
      </c>
      <c r="S17" s="109" t="s">
        <v>273</v>
      </c>
      <c r="T17" s="109" t="s">
        <v>273</v>
      </c>
      <c r="U17" s="111"/>
      <c r="V17" s="111"/>
      <c r="W17" s="109" t="s">
        <v>273</v>
      </c>
      <c r="X17" s="109" t="s">
        <v>273</v>
      </c>
      <c r="Y17" s="109" t="s">
        <v>273</v>
      </c>
      <c r="Z17" s="109" t="s">
        <v>273</v>
      </c>
      <c r="AA17" s="109" t="s">
        <v>273</v>
      </c>
      <c r="AB17" s="109" t="s">
        <v>273</v>
      </c>
      <c r="AC17" s="108" t="s">
        <v>273</v>
      </c>
      <c r="AD17" s="110"/>
      <c r="AE17" s="109" t="s">
        <v>273</v>
      </c>
    </row>
    <row r="18" spans="1:31" ht="17.25" customHeight="1" x14ac:dyDescent="0.4">
      <c r="A18" s="38">
        <v>16</v>
      </c>
      <c r="B18" s="107" t="s">
        <v>288</v>
      </c>
      <c r="C18" s="108"/>
      <c r="D18" s="109" t="s">
        <v>273</v>
      </c>
      <c r="E18" s="109" t="s">
        <v>273</v>
      </c>
      <c r="F18" s="109" t="s">
        <v>273</v>
      </c>
      <c r="G18" s="109" t="s">
        <v>273</v>
      </c>
      <c r="H18" s="113"/>
      <c r="I18" s="109" t="s">
        <v>273</v>
      </c>
      <c r="J18" s="108" t="s">
        <v>273</v>
      </c>
      <c r="K18" s="109" t="s">
        <v>273</v>
      </c>
      <c r="L18" s="111"/>
      <c r="M18" s="109" t="s">
        <v>273</v>
      </c>
      <c r="N18" s="109" t="s">
        <v>273</v>
      </c>
      <c r="O18" s="108" t="s">
        <v>273</v>
      </c>
      <c r="P18" s="109" t="s">
        <v>273</v>
      </c>
      <c r="Q18" s="108" t="s">
        <v>273</v>
      </c>
      <c r="R18" s="111"/>
      <c r="S18" s="109" t="s">
        <v>273</v>
      </c>
      <c r="T18" s="109" t="s">
        <v>273</v>
      </c>
      <c r="U18" s="108" t="s">
        <v>273</v>
      </c>
      <c r="V18" s="111"/>
      <c r="W18" s="109" t="s">
        <v>273</v>
      </c>
      <c r="X18" s="109" t="s">
        <v>273</v>
      </c>
      <c r="Y18" s="109" t="s">
        <v>273</v>
      </c>
      <c r="Z18" s="109" t="s">
        <v>273</v>
      </c>
      <c r="AA18" s="109" t="s">
        <v>273</v>
      </c>
      <c r="AB18" s="109" t="s">
        <v>273</v>
      </c>
      <c r="AC18" s="108" t="s">
        <v>273</v>
      </c>
      <c r="AD18" s="110"/>
      <c r="AE18" s="109" t="s">
        <v>273</v>
      </c>
    </row>
    <row r="19" spans="1:31" ht="17.25" customHeight="1" x14ac:dyDescent="0.4">
      <c r="A19" s="38">
        <v>17</v>
      </c>
      <c r="B19" s="107" t="s">
        <v>289</v>
      </c>
      <c r="C19" s="108" t="s">
        <v>273</v>
      </c>
      <c r="D19" s="109" t="s">
        <v>273</v>
      </c>
      <c r="E19" s="109" t="s">
        <v>273</v>
      </c>
      <c r="F19" s="109" t="s">
        <v>273</v>
      </c>
      <c r="G19" s="109" t="s">
        <v>273</v>
      </c>
      <c r="H19" s="108" t="s">
        <v>273</v>
      </c>
      <c r="I19" s="109" t="s">
        <v>273</v>
      </c>
      <c r="J19" s="108" t="s">
        <v>273</v>
      </c>
      <c r="K19" s="109" t="s">
        <v>273</v>
      </c>
      <c r="L19" s="111"/>
      <c r="M19" s="109" t="s">
        <v>273</v>
      </c>
      <c r="N19" s="109" t="s">
        <v>273</v>
      </c>
      <c r="O19" s="108" t="s">
        <v>273</v>
      </c>
      <c r="P19" s="109" t="s">
        <v>273</v>
      </c>
      <c r="Q19" s="108" t="s">
        <v>273</v>
      </c>
      <c r="R19" s="108" t="s">
        <v>273</v>
      </c>
      <c r="S19" s="109" t="s">
        <v>273</v>
      </c>
      <c r="T19" s="109" t="s">
        <v>273</v>
      </c>
      <c r="U19" s="108" t="s">
        <v>273</v>
      </c>
      <c r="V19" s="111"/>
      <c r="W19" s="109" t="s">
        <v>273</v>
      </c>
      <c r="X19" s="109" t="s">
        <v>273</v>
      </c>
      <c r="Y19" s="109" t="s">
        <v>273</v>
      </c>
      <c r="Z19" s="109" t="s">
        <v>273</v>
      </c>
      <c r="AA19" s="109" t="s">
        <v>273</v>
      </c>
      <c r="AB19" s="109" t="s">
        <v>273</v>
      </c>
      <c r="AC19" s="108" t="s">
        <v>273</v>
      </c>
      <c r="AD19" s="110"/>
      <c r="AE19" s="109" t="s">
        <v>273</v>
      </c>
    </row>
    <row r="20" spans="1:31" ht="17.25" customHeight="1" x14ac:dyDescent="0.4">
      <c r="A20" s="38">
        <v>18</v>
      </c>
      <c r="B20" s="107" t="s">
        <v>290</v>
      </c>
      <c r="C20" s="108" t="s">
        <v>273</v>
      </c>
      <c r="D20" s="109" t="s">
        <v>273</v>
      </c>
      <c r="E20" s="109" t="s">
        <v>273</v>
      </c>
      <c r="F20" s="109" t="s">
        <v>273</v>
      </c>
      <c r="G20" s="109" t="s">
        <v>273</v>
      </c>
      <c r="H20" s="108" t="s">
        <v>273</v>
      </c>
      <c r="I20" s="109" t="s">
        <v>273</v>
      </c>
      <c r="J20" s="108" t="s">
        <v>273</v>
      </c>
      <c r="K20" s="109" t="s">
        <v>273</v>
      </c>
      <c r="L20" s="108" t="s">
        <v>273</v>
      </c>
      <c r="M20" s="109" t="s">
        <v>273</v>
      </c>
      <c r="N20" s="109" t="s">
        <v>273</v>
      </c>
      <c r="O20" s="108" t="s">
        <v>273</v>
      </c>
      <c r="P20" s="109" t="s">
        <v>273</v>
      </c>
      <c r="Q20" s="108" t="s">
        <v>273</v>
      </c>
      <c r="R20" s="108" t="s">
        <v>273</v>
      </c>
      <c r="S20" s="109" t="s">
        <v>273</v>
      </c>
      <c r="T20" s="109" t="s">
        <v>273</v>
      </c>
      <c r="U20" s="108" t="s">
        <v>273</v>
      </c>
      <c r="V20" s="111"/>
      <c r="W20" s="109" t="s">
        <v>273</v>
      </c>
      <c r="X20" s="109" t="s">
        <v>273</v>
      </c>
      <c r="Y20" s="109" t="s">
        <v>273</v>
      </c>
      <c r="Z20" s="109" t="s">
        <v>273</v>
      </c>
      <c r="AA20" s="109" t="s">
        <v>273</v>
      </c>
      <c r="AB20" s="109" t="s">
        <v>273</v>
      </c>
      <c r="AC20" s="108" t="s">
        <v>273</v>
      </c>
      <c r="AD20" s="108" t="s">
        <v>273</v>
      </c>
      <c r="AE20" s="109" t="s">
        <v>273</v>
      </c>
    </row>
    <row r="21" spans="1:31" ht="17.25" customHeight="1" x14ac:dyDescent="0.4">
      <c r="A21" s="38">
        <v>19</v>
      </c>
      <c r="B21" s="107" t="s">
        <v>291</v>
      </c>
      <c r="C21" s="108"/>
      <c r="D21" s="109" t="s">
        <v>273</v>
      </c>
      <c r="E21" s="109" t="s">
        <v>273</v>
      </c>
      <c r="F21" s="109" t="s">
        <v>273</v>
      </c>
      <c r="G21" s="109" t="s">
        <v>273</v>
      </c>
      <c r="H21" s="108" t="s">
        <v>273</v>
      </c>
      <c r="I21" s="109" t="s">
        <v>273</v>
      </c>
      <c r="J21" s="108" t="s">
        <v>273</v>
      </c>
      <c r="K21" s="109" t="s">
        <v>273</v>
      </c>
      <c r="L21" s="111"/>
      <c r="M21" s="109" t="s">
        <v>273</v>
      </c>
      <c r="N21" s="109" t="s">
        <v>273</v>
      </c>
      <c r="O21" s="108" t="s">
        <v>273</v>
      </c>
      <c r="P21" s="109" t="s">
        <v>273</v>
      </c>
      <c r="Q21" s="108" t="s">
        <v>273</v>
      </c>
      <c r="R21" s="111"/>
      <c r="S21" s="109" t="s">
        <v>273</v>
      </c>
      <c r="T21" s="109" t="s">
        <v>273</v>
      </c>
      <c r="U21" s="111"/>
      <c r="V21" s="108" t="s">
        <v>273</v>
      </c>
      <c r="W21" s="109" t="s">
        <v>273</v>
      </c>
      <c r="X21" s="109" t="s">
        <v>273</v>
      </c>
      <c r="Y21" s="109" t="s">
        <v>273</v>
      </c>
      <c r="Z21" s="109" t="s">
        <v>273</v>
      </c>
      <c r="AA21" s="109" t="s">
        <v>273</v>
      </c>
      <c r="AB21" s="109" t="s">
        <v>273</v>
      </c>
      <c r="AC21" s="110"/>
      <c r="AD21" s="110"/>
      <c r="AE21" s="109" t="s">
        <v>273</v>
      </c>
    </row>
    <row r="22" spans="1:31" ht="17.25" customHeight="1" x14ac:dyDescent="0.4">
      <c r="A22" s="38">
        <v>20</v>
      </c>
      <c r="B22" s="107" t="s">
        <v>292</v>
      </c>
      <c r="C22" s="108"/>
      <c r="D22" s="109" t="s">
        <v>273</v>
      </c>
      <c r="E22" s="109" t="s">
        <v>273</v>
      </c>
      <c r="F22" s="109" t="s">
        <v>273</v>
      </c>
      <c r="G22" s="109" t="s">
        <v>273</v>
      </c>
      <c r="H22" s="113"/>
      <c r="I22" s="109" t="s">
        <v>273</v>
      </c>
      <c r="J22" s="108" t="s">
        <v>273</v>
      </c>
      <c r="K22" s="109" t="s">
        <v>273</v>
      </c>
      <c r="L22" s="111"/>
      <c r="M22" s="109" t="s">
        <v>273</v>
      </c>
      <c r="N22" s="109" t="s">
        <v>273</v>
      </c>
      <c r="O22" s="111"/>
      <c r="P22" s="109" t="s">
        <v>273</v>
      </c>
      <c r="Q22" s="111"/>
      <c r="R22" s="108" t="s">
        <v>273</v>
      </c>
      <c r="S22" s="109" t="s">
        <v>273</v>
      </c>
      <c r="T22" s="109" t="s">
        <v>273</v>
      </c>
      <c r="U22" s="108" t="s">
        <v>273</v>
      </c>
      <c r="V22" s="108" t="s">
        <v>273</v>
      </c>
      <c r="W22" s="109" t="s">
        <v>273</v>
      </c>
      <c r="X22" s="109" t="s">
        <v>273</v>
      </c>
      <c r="Y22" s="109" t="s">
        <v>273</v>
      </c>
      <c r="Z22" s="109" t="s">
        <v>273</v>
      </c>
      <c r="AA22" s="109" t="s">
        <v>273</v>
      </c>
      <c r="AB22" s="109" t="s">
        <v>273</v>
      </c>
      <c r="AC22" s="110"/>
      <c r="AD22" s="110"/>
      <c r="AE22" s="109" t="s">
        <v>273</v>
      </c>
    </row>
    <row r="23" spans="1:31" ht="17.25" customHeight="1" x14ac:dyDescent="0.4">
      <c r="A23" s="38">
        <v>21</v>
      </c>
      <c r="B23" s="107" t="s">
        <v>293</v>
      </c>
      <c r="C23" s="108" t="s">
        <v>273</v>
      </c>
      <c r="D23" s="109" t="s">
        <v>273</v>
      </c>
      <c r="E23" s="109" t="s">
        <v>273</v>
      </c>
      <c r="F23" s="109" t="s">
        <v>273</v>
      </c>
      <c r="G23" s="109" t="s">
        <v>273</v>
      </c>
      <c r="H23" s="108" t="s">
        <v>273</v>
      </c>
      <c r="I23" s="109" t="s">
        <v>273</v>
      </c>
      <c r="J23" s="108" t="s">
        <v>273</v>
      </c>
      <c r="K23" s="109" t="s">
        <v>273</v>
      </c>
      <c r="L23" s="108" t="s">
        <v>273</v>
      </c>
      <c r="M23" s="109" t="s">
        <v>273</v>
      </c>
      <c r="N23" s="109" t="s">
        <v>273</v>
      </c>
      <c r="O23" s="108" t="s">
        <v>273</v>
      </c>
      <c r="P23" s="109" t="s">
        <v>273</v>
      </c>
      <c r="Q23" s="108" t="s">
        <v>273</v>
      </c>
      <c r="R23" s="108" t="s">
        <v>273</v>
      </c>
      <c r="S23" s="109" t="s">
        <v>273</v>
      </c>
      <c r="T23" s="109" t="s">
        <v>273</v>
      </c>
      <c r="U23" s="108" t="s">
        <v>273</v>
      </c>
      <c r="V23" s="111"/>
      <c r="W23" s="109" t="s">
        <v>273</v>
      </c>
      <c r="X23" s="109" t="s">
        <v>273</v>
      </c>
      <c r="Y23" s="109" t="s">
        <v>273</v>
      </c>
      <c r="Z23" s="109" t="s">
        <v>273</v>
      </c>
      <c r="AA23" s="109" t="s">
        <v>273</v>
      </c>
      <c r="AB23" s="109" t="s">
        <v>273</v>
      </c>
      <c r="AC23" s="108" t="s">
        <v>273</v>
      </c>
      <c r="AD23" s="110"/>
      <c r="AE23" s="109" t="s">
        <v>273</v>
      </c>
    </row>
    <row r="24" spans="1:31" ht="17.25" customHeight="1" x14ac:dyDescent="0.4">
      <c r="A24" s="38">
        <v>22</v>
      </c>
      <c r="B24" s="107" t="s">
        <v>294</v>
      </c>
      <c r="C24" s="108" t="s">
        <v>273</v>
      </c>
      <c r="D24" s="109" t="s">
        <v>273</v>
      </c>
      <c r="E24" s="109" t="s">
        <v>273</v>
      </c>
      <c r="F24" s="109" t="s">
        <v>273</v>
      </c>
      <c r="G24" s="109" t="s">
        <v>273</v>
      </c>
      <c r="H24" s="108" t="s">
        <v>273</v>
      </c>
      <c r="I24" s="109" t="s">
        <v>273</v>
      </c>
      <c r="J24" s="108" t="s">
        <v>273</v>
      </c>
      <c r="K24" s="109" t="s">
        <v>273</v>
      </c>
      <c r="L24" s="108" t="s">
        <v>273</v>
      </c>
      <c r="M24" s="109" t="s">
        <v>273</v>
      </c>
      <c r="N24" s="109" t="s">
        <v>273</v>
      </c>
      <c r="O24" s="108" t="s">
        <v>273</v>
      </c>
      <c r="P24" s="109" t="s">
        <v>273</v>
      </c>
      <c r="Q24" s="108" t="s">
        <v>273</v>
      </c>
      <c r="R24" s="108" t="s">
        <v>273</v>
      </c>
      <c r="S24" s="109" t="s">
        <v>273</v>
      </c>
      <c r="T24" s="109" t="s">
        <v>273</v>
      </c>
      <c r="U24" s="108" t="s">
        <v>273</v>
      </c>
      <c r="V24" s="108" t="s">
        <v>273</v>
      </c>
      <c r="W24" s="109" t="s">
        <v>273</v>
      </c>
      <c r="X24" s="109" t="s">
        <v>273</v>
      </c>
      <c r="Y24" s="109" t="s">
        <v>273</v>
      </c>
      <c r="Z24" s="109" t="s">
        <v>273</v>
      </c>
      <c r="AA24" s="109" t="s">
        <v>273</v>
      </c>
      <c r="AB24" s="109" t="s">
        <v>273</v>
      </c>
      <c r="AC24" s="108" t="s">
        <v>273</v>
      </c>
      <c r="AD24" s="108" t="s">
        <v>273</v>
      </c>
      <c r="AE24" s="109" t="s">
        <v>273</v>
      </c>
    </row>
    <row r="25" spans="1:31" ht="17.25" customHeight="1" x14ac:dyDescent="0.4">
      <c r="A25" s="38">
        <v>23</v>
      </c>
      <c r="B25" s="107" t="s">
        <v>295</v>
      </c>
      <c r="C25" s="108"/>
      <c r="D25" s="109" t="s">
        <v>273</v>
      </c>
      <c r="E25" s="109" t="s">
        <v>273</v>
      </c>
      <c r="F25" s="109" t="s">
        <v>273</v>
      </c>
      <c r="G25" s="109" t="s">
        <v>273</v>
      </c>
      <c r="H25" s="108" t="s">
        <v>273</v>
      </c>
      <c r="I25" s="109" t="s">
        <v>273</v>
      </c>
      <c r="J25" s="108" t="s">
        <v>273</v>
      </c>
      <c r="K25" s="109" t="s">
        <v>273</v>
      </c>
      <c r="L25" s="111"/>
      <c r="M25" s="109" t="s">
        <v>273</v>
      </c>
      <c r="N25" s="109" t="s">
        <v>273</v>
      </c>
      <c r="O25" s="108" t="s">
        <v>273</v>
      </c>
      <c r="P25" s="109" t="s">
        <v>273</v>
      </c>
      <c r="Q25" s="111"/>
      <c r="R25" s="111"/>
      <c r="S25" s="109" t="s">
        <v>273</v>
      </c>
      <c r="T25" s="109" t="s">
        <v>273</v>
      </c>
      <c r="U25" s="111"/>
      <c r="V25" s="111"/>
      <c r="W25" s="109" t="s">
        <v>273</v>
      </c>
      <c r="X25" s="109" t="s">
        <v>273</v>
      </c>
      <c r="Y25" s="109" t="s">
        <v>273</v>
      </c>
      <c r="Z25" s="109" t="s">
        <v>273</v>
      </c>
      <c r="AA25" s="109" t="s">
        <v>273</v>
      </c>
      <c r="AB25" s="109" t="s">
        <v>273</v>
      </c>
      <c r="AC25" s="110"/>
      <c r="AD25" s="110"/>
      <c r="AE25" s="109" t="s">
        <v>273</v>
      </c>
    </row>
    <row r="26" spans="1:31" ht="17.25" customHeight="1" x14ac:dyDescent="0.4">
      <c r="A26" s="38">
        <v>24</v>
      </c>
      <c r="B26" s="107" t="s">
        <v>296</v>
      </c>
      <c r="C26" s="108"/>
      <c r="D26" s="109" t="s">
        <v>273</v>
      </c>
      <c r="E26" s="109" t="s">
        <v>273</v>
      </c>
      <c r="F26" s="109" t="s">
        <v>273</v>
      </c>
      <c r="G26" s="109" t="s">
        <v>273</v>
      </c>
      <c r="H26" s="108" t="s">
        <v>273</v>
      </c>
      <c r="I26" s="109" t="s">
        <v>273</v>
      </c>
      <c r="J26" s="108"/>
      <c r="K26" s="109" t="s">
        <v>273</v>
      </c>
      <c r="L26" s="108" t="s">
        <v>273</v>
      </c>
      <c r="M26" s="109" t="s">
        <v>273</v>
      </c>
      <c r="N26" s="109" t="s">
        <v>273</v>
      </c>
      <c r="O26" s="111"/>
      <c r="P26" s="109" t="s">
        <v>273</v>
      </c>
      <c r="Q26" s="111"/>
      <c r="R26" s="111"/>
      <c r="S26" s="109" t="s">
        <v>273</v>
      </c>
      <c r="T26" s="109" t="s">
        <v>273</v>
      </c>
      <c r="U26" s="111"/>
      <c r="V26" s="111"/>
      <c r="W26" s="109" t="s">
        <v>273</v>
      </c>
      <c r="X26" s="109" t="s">
        <v>273</v>
      </c>
      <c r="Y26" s="109" t="s">
        <v>273</v>
      </c>
      <c r="Z26" s="109" t="s">
        <v>273</v>
      </c>
      <c r="AA26" s="109" t="s">
        <v>273</v>
      </c>
      <c r="AB26" s="109" t="s">
        <v>273</v>
      </c>
      <c r="AC26" s="110"/>
      <c r="AD26" s="110"/>
      <c r="AE26" s="109" t="s">
        <v>273</v>
      </c>
    </row>
    <row r="27" spans="1:31" ht="17.25" customHeight="1" x14ac:dyDescent="0.4">
      <c r="A27" s="38">
        <v>25</v>
      </c>
      <c r="B27" s="107" t="s">
        <v>297</v>
      </c>
      <c r="C27" s="108" t="s">
        <v>273</v>
      </c>
      <c r="D27" s="109" t="s">
        <v>273</v>
      </c>
      <c r="E27" s="109" t="s">
        <v>273</v>
      </c>
      <c r="F27" s="109" t="s">
        <v>273</v>
      </c>
      <c r="G27" s="109" t="s">
        <v>273</v>
      </c>
      <c r="H27" s="108" t="s">
        <v>273</v>
      </c>
      <c r="I27" s="109" t="s">
        <v>273</v>
      </c>
      <c r="J27" s="108" t="s">
        <v>273</v>
      </c>
      <c r="K27" s="109" t="s">
        <v>273</v>
      </c>
      <c r="L27" s="108" t="s">
        <v>273</v>
      </c>
      <c r="M27" s="109" t="s">
        <v>273</v>
      </c>
      <c r="N27" s="109" t="s">
        <v>273</v>
      </c>
      <c r="O27" s="108" t="s">
        <v>273</v>
      </c>
      <c r="P27" s="109" t="s">
        <v>273</v>
      </c>
      <c r="Q27" s="108" t="s">
        <v>273</v>
      </c>
      <c r="R27" s="108" t="s">
        <v>273</v>
      </c>
      <c r="S27" s="109" t="s">
        <v>273</v>
      </c>
      <c r="T27" s="109" t="s">
        <v>273</v>
      </c>
      <c r="U27" s="108" t="s">
        <v>273</v>
      </c>
      <c r="V27" s="108" t="s">
        <v>273</v>
      </c>
      <c r="W27" s="109" t="s">
        <v>273</v>
      </c>
      <c r="X27" s="109" t="s">
        <v>273</v>
      </c>
      <c r="Y27" s="109" t="s">
        <v>273</v>
      </c>
      <c r="Z27" s="109" t="s">
        <v>273</v>
      </c>
      <c r="AA27" s="109" t="s">
        <v>273</v>
      </c>
      <c r="AB27" s="109" t="s">
        <v>273</v>
      </c>
      <c r="AC27" s="108" t="s">
        <v>273</v>
      </c>
      <c r="AD27" s="110"/>
      <c r="AE27" s="109" t="s">
        <v>273</v>
      </c>
    </row>
    <row r="28" spans="1:31" ht="17.25" customHeight="1" x14ac:dyDescent="0.4">
      <c r="A28" s="38">
        <v>26</v>
      </c>
      <c r="B28" s="107" t="s">
        <v>298</v>
      </c>
      <c r="C28" s="108" t="s">
        <v>273</v>
      </c>
      <c r="D28" s="109" t="s">
        <v>273</v>
      </c>
      <c r="E28" s="109" t="s">
        <v>273</v>
      </c>
      <c r="F28" s="109" t="s">
        <v>273</v>
      </c>
      <c r="G28" s="109" t="s">
        <v>273</v>
      </c>
      <c r="H28" s="108" t="s">
        <v>273</v>
      </c>
      <c r="I28" s="109" t="s">
        <v>273</v>
      </c>
      <c r="J28" s="108" t="s">
        <v>273</v>
      </c>
      <c r="K28" s="109" t="s">
        <v>273</v>
      </c>
      <c r="L28" s="111"/>
      <c r="M28" s="109" t="s">
        <v>273</v>
      </c>
      <c r="N28" s="109" t="s">
        <v>273</v>
      </c>
      <c r="O28" s="108" t="s">
        <v>273</v>
      </c>
      <c r="P28" s="109" t="s">
        <v>273</v>
      </c>
      <c r="Q28" s="108" t="s">
        <v>273</v>
      </c>
      <c r="R28" s="108" t="s">
        <v>273</v>
      </c>
      <c r="S28" s="109" t="s">
        <v>273</v>
      </c>
      <c r="T28" s="109" t="s">
        <v>273</v>
      </c>
      <c r="U28" s="111"/>
      <c r="V28" s="111"/>
      <c r="W28" s="109" t="s">
        <v>273</v>
      </c>
      <c r="X28" s="109" t="s">
        <v>273</v>
      </c>
      <c r="Y28" s="109" t="s">
        <v>273</v>
      </c>
      <c r="Z28" s="109" t="s">
        <v>273</v>
      </c>
      <c r="AA28" s="109" t="s">
        <v>273</v>
      </c>
      <c r="AB28" s="109" t="s">
        <v>273</v>
      </c>
      <c r="AC28" s="108" t="s">
        <v>273</v>
      </c>
      <c r="AD28" s="110"/>
      <c r="AE28" s="109" t="s">
        <v>273</v>
      </c>
    </row>
    <row r="29" spans="1:31" ht="17.25" customHeight="1" x14ac:dyDescent="0.4">
      <c r="A29" s="38">
        <v>27</v>
      </c>
      <c r="B29" s="107" t="s">
        <v>299</v>
      </c>
      <c r="C29" s="108" t="s">
        <v>273</v>
      </c>
      <c r="D29" s="109" t="s">
        <v>273</v>
      </c>
      <c r="E29" s="109" t="s">
        <v>273</v>
      </c>
      <c r="F29" s="109" t="s">
        <v>273</v>
      </c>
      <c r="G29" s="109" t="s">
        <v>273</v>
      </c>
      <c r="H29" s="108" t="s">
        <v>273</v>
      </c>
      <c r="I29" s="109" t="s">
        <v>273</v>
      </c>
      <c r="J29" s="108" t="s">
        <v>273</v>
      </c>
      <c r="K29" s="109" t="s">
        <v>273</v>
      </c>
      <c r="L29" s="108" t="s">
        <v>273</v>
      </c>
      <c r="M29" s="109" t="s">
        <v>273</v>
      </c>
      <c r="N29" s="109" t="s">
        <v>273</v>
      </c>
      <c r="O29" s="108" t="s">
        <v>273</v>
      </c>
      <c r="P29" s="109" t="s">
        <v>273</v>
      </c>
      <c r="Q29" s="108" t="s">
        <v>273</v>
      </c>
      <c r="R29" s="108" t="s">
        <v>273</v>
      </c>
      <c r="S29" s="109" t="s">
        <v>273</v>
      </c>
      <c r="T29" s="109" t="s">
        <v>273</v>
      </c>
      <c r="U29" s="108" t="s">
        <v>273</v>
      </c>
      <c r="V29" s="111"/>
      <c r="W29" s="109" t="s">
        <v>273</v>
      </c>
      <c r="X29" s="109" t="s">
        <v>273</v>
      </c>
      <c r="Y29" s="109" t="s">
        <v>273</v>
      </c>
      <c r="Z29" s="109" t="s">
        <v>273</v>
      </c>
      <c r="AA29" s="109" t="s">
        <v>273</v>
      </c>
      <c r="AB29" s="109" t="s">
        <v>273</v>
      </c>
      <c r="AC29" s="108" t="s">
        <v>273</v>
      </c>
      <c r="AD29" s="110"/>
      <c r="AE29" s="109" t="s">
        <v>273</v>
      </c>
    </row>
    <row r="30" spans="1:31" ht="17.25" customHeight="1" x14ac:dyDescent="0.4">
      <c r="A30" s="38">
        <v>28</v>
      </c>
      <c r="B30" s="107" t="s">
        <v>300</v>
      </c>
      <c r="C30" s="108"/>
      <c r="D30" s="109" t="s">
        <v>273</v>
      </c>
      <c r="E30" s="109" t="s">
        <v>273</v>
      </c>
      <c r="F30" s="109" t="s">
        <v>273</v>
      </c>
      <c r="G30" s="109" t="s">
        <v>273</v>
      </c>
      <c r="H30" s="108" t="s">
        <v>273</v>
      </c>
      <c r="I30" s="109" t="s">
        <v>273</v>
      </c>
      <c r="J30" s="108"/>
      <c r="K30" s="109" t="s">
        <v>273</v>
      </c>
      <c r="L30" s="111"/>
      <c r="M30" s="109" t="s">
        <v>273</v>
      </c>
      <c r="N30" s="109" t="s">
        <v>273</v>
      </c>
      <c r="O30" s="111"/>
      <c r="P30" s="109" t="s">
        <v>273</v>
      </c>
      <c r="Q30" s="111"/>
      <c r="R30" s="111"/>
      <c r="S30" s="109" t="s">
        <v>273</v>
      </c>
      <c r="T30" s="109" t="s">
        <v>273</v>
      </c>
      <c r="U30" s="108" t="s">
        <v>273</v>
      </c>
      <c r="V30" s="108" t="s">
        <v>273</v>
      </c>
      <c r="W30" s="109" t="s">
        <v>273</v>
      </c>
      <c r="X30" s="109" t="s">
        <v>273</v>
      </c>
      <c r="Y30" s="109" t="s">
        <v>273</v>
      </c>
      <c r="Z30" s="109" t="s">
        <v>273</v>
      </c>
      <c r="AA30" s="109" t="s">
        <v>273</v>
      </c>
      <c r="AB30" s="109" t="s">
        <v>273</v>
      </c>
      <c r="AC30" s="108" t="s">
        <v>273</v>
      </c>
      <c r="AD30" s="110"/>
      <c r="AE30" s="109" t="s">
        <v>273</v>
      </c>
    </row>
    <row r="31" spans="1:31" ht="17.25" customHeight="1" x14ac:dyDescent="0.4">
      <c r="A31" s="38">
        <v>29</v>
      </c>
      <c r="B31" s="107" t="s">
        <v>301</v>
      </c>
      <c r="C31" s="108" t="s">
        <v>273</v>
      </c>
      <c r="D31" s="109" t="s">
        <v>273</v>
      </c>
      <c r="E31" s="109" t="s">
        <v>273</v>
      </c>
      <c r="F31" s="109" t="s">
        <v>273</v>
      </c>
      <c r="G31" s="109" t="s">
        <v>273</v>
      </c>
      <c r="H31" s="108" t="s">
        <v>273</v>
      </c>
      <c r="I31" s="109" t="s">
        <v>273</v>
      </c>
      <c r="J31" s="108" t="s">
        <v>273</v>
      </c>
      <c r="K31" s="109" t="s">
        <v>273</v>
      </c>
      <c r="L31" s="108" t="s">
        <v>273</v>
      </c>
      <c r="M31" s="109" t="s">
        <v>273</v>
      </c>
      <c r="N31" s="109" t="s">
        <v>273</v>
      </c>
      <c r="O31" s="108" t="s">
        <v>273</v>
      </c>
      <c r="P31" s="109" t="s">
        <v>273</v>
      </c>
      <c r="Q31" s="108" t="s">
        <v>273</v>
      </c>
      <c r="R31" s="108" t="s">
        <v>273</v>
      </c>
      <c r="S31" s="109" t="s">
        <v>273</v>
      </c>
      <c r="T31" s="109" t="s">
        <v>273</v>
      </c>
      <c r="U31" s="108" t="s">
        <v>273</v>
      </c>
      <c r="V31" s="108" t="s">
        <v>273</v>
      </c>
      <c r="W31" s="109" t="s">
        <v>273</v>
      </c>
      <c r="X31" s="109" t="s">
        <v>273</v>
      </c>
      <c r="Y31" s="109" t="s">
        <v>273</v>
      </c>
      <c r="Z31" s="109" t="s">
        <v>273</v>
      </c>
      <c r="AA31" s="109" t="s">
        <v>273</v>
      </c>
      <c r="AB31" s="109" t="s">
        <v>273</v>
      </c>
      <c r="AC31" s="108" t="s">
        <v>273</v>
      </c>
      <c r="AD31" s="108" t="s">
        <v>273</v>
      </c>
      <c r="AE31" s="109" t="s">
        <v>273</v>
      </c>
    </row>
    <row r="32" spans="1:31" ht="17.25" customHeight="1" x14ac:dyDescent="0.4">
      <c r="A32" s="38">
        <v>30</v>
      </c>
      <c r="B32" s="107" t="s">
        <v>302</v>
      </c>
      <c r="C32" s="108" t="s">
        <v>273</v>
      </c>
      <c r="D32" s="109" t="s">
        <v>273</v>
      </c>
      <c r="E32" s="109" t="s">
        <v>273</v>
      </c>
      <c r="F32" s="109" t="s">
        <v>273</v>
      </c>
      <c r="G32" s="109" t="s">
        <v>273</v>
      </c>
      <c r="H32" s="108" t="s">
        <v>273</v>
      </c>
      <c r="I32" s="109" t="s">
        <v>273</v>
      </c>
      <c r="J32" s="108" t="s">
        <v>273</v>
      </c>
      <c r="K32" s="109" t="s">
        <v>273</v>
      </c>
      <c r="L32" s="111"/>
      <c r="M32" s="109" t="s">
        <v>273</v>
      </c>
      <c r="N32" s="109" t="s">
        <v>273</v>
      </c>
      <c r="O32" s="108" t="s">
        <v>273</v>
      </c>
      <c r="P32" s="109" t="s">
        <v>273</v>
      </c>
      <c r="Q32" s="108" t="s">
        <v>273</v>
      </c>
      <c r="R32" s="108" t="s">
        <v>273</v>
      </c>
      <c r="S32" s="109" t="s">
        <v>273</v>
      </c>
      <c r="T32" s="109" t="s">
        <v>273</v>
      </c>
      <c r="U32" s="108" t="s">
        <v>273</v>
      </c>
      <c r="V32" s="108" t="s">
        <v>273</v>
      </c>
      <c r="W32" s="109" t="s">
        <v>273</v>
      </c>
      <c r="X32" s="109" t="s">
        <v>273</v>
      </c>
      <c r="Y32" s="109" t="s">
        <v>273</v>
      </c>
      <c r="Z32" s="109" t="s">
        <v>273</v>
      </c>
      <c r="AA32" s="109" t="s">
        <v>273</v>
      </c>
      <c r="AB32" s="109" t="s">
        <v>273</v>
      </c>
      <c r="AC32" s="108" t="s">
        <v>273</v>
      </c>
      <c r="AD32" s="110"/>
      <c r="AE32" s="109" t="s">
        <v>273</v>
      </c>
    </row>
    <row r="33" spans="1:31" ht="17.25" customHeight="1" x14ac:dyDescent="0.4">
      <c r="A33" s="38">
        <v>31</v>
      </c>
      <c r="B33" s="107" t="s">
        <v>303</v>
      </c>
      <c r="C33" s="108" t="s">
        <v>273</v>
      </c>
      <c r="D33" s="109" t="s">
        <v>273</v>
      </c>
      <c r="E33" s="109" t="s">
        <v>273</v>
      </c>
      <c r="F33" s="109" t="s">
        <v>273</v>
      </c>
      <c r="G33" s="109" t="s">
        <v>273</v>
      </c>
      <c r="H33" s="108" t="s">
        <v>273</v>
      </c>
      <c r="I33" s="109" t="s">
        <v>273</v>
      </c>
      <c r="J33" s="108" t="s">
        <v>273</v>
      </c>
      <c r="K33" s="109" t="s">
        <v>273</v>
      </c>
      <c r="L33" s="111"/>
      <c r="M33" s="109" t="s">
        <v>273</v>
      </c>
      <c r="N33" s="109" t="s">
        <v>273</v>
      </c>
      <c r="O33" s="108" t="s">
        <v>273</v>
      </c>
      <c r="P33" s="109" t="s">
        <v>273</v>
      </c>
      <c r="Q33" s="108" t="s">
        <v>273</v>
      </c>
      <c r="R33" s="108" t="s">
        <v>273</v>
      </c>
      <c r="S33" s="109" t="s">
        <v>273</v>
      </c>
      <c r="T33" s="109" t="s">
        <v>273</v>
      </c>
      <c r="U33" s="108" t="s">
        <v>273</v>
      </c>
      <c r="V33" s="108" t="s">
        <v>273</v>
      </c>
      <c r="W33" s="109" t="s">
        <v>273</v>
      </c>
      <c r="X33" s="109" t="s">
        <v>273</v>
      </c>
      <c r="Y33" s="109" t="s">
        <v>273</v>
      </c>
      <c r="Z33" s="109" t="s">
        <v>273</v>
      </c>
      <c r="AA33" s="109" t="s">
        <v>273</v>
      </c>
      <c r="AB33" s="109" t="s">
        <v>273</v>
      </c>
      <c r="AC33" s="110"/>
      <c r="AD33" s="110"/>
      <c r="AE33" s="109" t="s">
        <v>273</v>
      </c>
    </row>
    <row r="34" spans="1:31" ht="17.25" customHeight="1" x14ac:dyDescent="0.4">
      <c r="A34" s="38">
        <v>32</v>
      </c>
      <c r="B34" s="107" t="s">
        <v>304</v>
      </c>
      <c r="C34" s="108" t="s">
        <v>273</v>
      </c>
      <c r="D34" s="109" t="s">
        <v>273</v>
      </c>
      <c r="E34" s="109" t="s">
        <v>273</v>
      </c>
      <c r="F34" s="109" t="s">
        <v>273</v>
      </c>
      <c r="G34" s="109" t="s">
        <v>273</v>
      </c>
      <c r="H34" s="108" t="s">
        <v>273</v>
      </c>
      <c r="I34" s="109" t="s">
        <v>273</v>
      </c>
      <c r="J34" s="108" t="s">
        <v>273</v>
      </c>
      <c r="K34" s="109" t="s">
        <v>273</v>
      </c>
      <c r="L34" s="111"/>
      <c r="M34" s="109" t="s">
        <v>273</v>
      </c>
      <c r="N34" s="109" t="s">
        <v>273</v>
      </c>
      <c r="O34" s="108" t="s">
        <v>273</v>
      </c>
      <c r="P34" s="109" t="s">
        <v>273</v>
      </c>
      <c r="Q34" s="108" t="s">
        <v>273</v>
      </c>
      <c r="R34" s="108" t="s">
        <v>273</v>
      </c>
      <c r="S34" s="109" t="s">
        <v>273</v>
      </c>
      <c r="T34" s="109" t="s">
        <v>273</v>
      </c>
      <c r="U34" s="108" t="s">
        <v>273</v>
      </c>
      <c r="V34" s="108" t="s">
        <v>273</v>
      </c>
      <c r="W34" s="109" t="s">
        <v>273</v>
      </c>
      <c r="X34" s="109" t="s">
        <v>273</v>
      </c>
      <c r="Y34" s="109" t="s">
        <v>273</v>
      </c>
      <c r="Z34" s="109" t="s">
        <v>273</v>
      </c>
      <c r="AA34" s="109" t="s">
        <v>273</v>
      </c>
      <c r="AB34" s="109" t="s">
        <v>273</v>
      </c>
      <c r="AC34" s="108" t="s">
        <v>273</v>
      </c>
      <c r="AD34" s="108" t="s">
        <v>273</v>
      </c>
      <c r="AE34" s="109" t="s">
        <v>273</v>
      </c>
    </row>
    <row r="35" spans="1:31" ht="17.25" customHeight="1" x14ac:dyDescent="0.4">
      <c r="A35" s="38">
        <v>33</v>
      </c>
      <c r="B35" s="107" t="s">
        <v>305</v>
      </c>
      <c r="C35" s="108"/>
      <c r="D35" s="109" t="s">
        <v>273</v>
      </c>
      <c r="E35" s="109" t="s">
        <v>273</v>
      </c>
      <c r="F35" s="109" t="s">
        <v>273</v>
      </c>
      <c r="G35" s="109" t="s">
        <v>273</v>
      </c>
      <c r="H35" s="113"/>
      <c r="I35" s="109" t="s">
        <v>273</v>
      </c>
      <c r="J35" s="108" t="s">
        <v>273</v>
      </c>
      <c r="K35" s="109" t="s">
        <v>273</v>
      </c>
      <c r="L35" s="111"/>
      <c r="M35" s="109" t="s">
        <v>273</v>
      </c>
      <c r="N35" s="109" t="s">
        <v>273</v>
      </c>
      <c r="O35" s="108" t="s">
        <v>273</v>
      </c>
      <c r="P35" s="109" t="s">
        <v>273</v>
      </c>
      <c r="Q35" s="108" t="s">
        <v>273</v>
      </c>
      <c r="R35" s="111"/>
      <c r="S35" s="109" t="s">
        <v>273</v>
      </c>
      <c r="T35" s="109" t="s">
        <v>273</v>
      </c>
      <c r="U35" s="108" t="s">
        <v>273</v>
      </c>
      <c r="V35" s="111"/>
      <c r="W35" s="109" t="s">
        <v>273</v>
      </c>
      <c r="X35" s="109" t="s">
        <v>273</v>
      </c>
      <c r="Y35" s="109" t="s">
        <v>273</v>
      </c>
      <c r="Z35" s="109" t="s">
        <v>273</v>
      </c>
      <c r="AA35" s="109" t="s">
        <v>273</v>
      </c>
      <c r="AB35" s="109" t="s">
        <v>273</v>
      </c>
      <c r="AC35" s="108" t="s">
        <v>273</v>
      </c>
      <c r="AD35" s="110"/>
      <c r="AE35" s="109" t="s">
        <v>273</v>
      </c>
    </row>
    <row r="36" spans="1:31" ht="17.25" customHeight="1" x14ac:dyDescent="0.4">
      <c r="A36" s="38">
        <v>34</v>
      </c>
      <c r="B36" s="107" t="s">
        <v>306</v>
      </c>
      <c r="C36" s="108" t="s">
        <v>273</v>
      </c>
      <c r="D36" s="109" t="s">
        <v>273</v>
      </c>
      <c r="E36" s="109" t="s">
        <v>273</v>
      </c>
      <c r="F36" s="109" t="s">
        <v>273</v>
      </c>
      <c r="G36" s="109" t="s">
        <v>273</v>
      </c>
      <c r="H36" s="108" t="s">
        <v>273</v>
      </c>
      <c r="I36" s="109" t="s">
        <v>273</v>
      </c>
      <c r="J36" s="108" t="s">
        <v>273</v>
      </c>
      <c r="K36" s="109" t="s">
        <v>273</v>
      </c>
      <c r="L36" s="108" t="s">
        <v>273</v>
      </c>
      <c r="M36" s="109" t="s">
        <v>273</v>
      </c>
      <c r="N36" s="109" t="s">
        <v>273</v>
      </c>
      <c r="O36" s="108" t="s">
        <v>273</v>
      </c>
      <c r="P36" s="109" t="s">
        <v>273</v>
      </c>
      <c r="Q36" s="108" t="s">
        <v>273</v>
      </c>
      <c r="R36" s="108" t="s">
        <v>273</v>
      </c>
      <c r="S36" s="109" t="s">
        <v>273</v>
      </c>
      <c r="T36" s="109" t="s">
        <v>273</v>
      </c>
      <c r="U36" s="108" t="s">
        <v>273</v>
      </c>
      <c r="V36" s="108" t="s">
        <v>273</v>
      </c>
      <c r="W36" s="109" t="s">
        <v>273</v>
      </c>
      <c r="X36" s="109" t="s">
        <v>273</v>
      </c>
      <c r="Y36" s="109" t="s">
        <v>273</v>
      </c>
      <c r="Z36" s="109" t="s">
        <v>273</v>
      </c>
      <c r="AA36" s="109" t="s">
        <v>273</v>
      </c>
      <c r="AB36" s="109" t="s">
        <v>273</v>
      </c>
      <c r="AC36" s="108" t="s">
        <v>273</v>
      </c>
      <c r="AD36" s="108" t="s">
        <v>273</v>
      </c>
      <c r="AE36" s="109" t="s">
        <v>273</v>
      </c>
    </row>
    <row r="37" spans="1:31" ht="17.25" customHeight="1" x14ac:dyDescent="0.4">
      <c r="A37" s="38">
        <v>35</v>
      </c>
      <c r="B37" s="107" t="s">
        <v>307</v>
      </c>
      <c r="C37" s="108" t="s">
        <v>273</v>
      </c>
      <c r="D37" s="109" t="s">
        <v>273</v>
      </c>
      <c r="E37" s="109" t="s">
        <v>273</v>
      </c>
      <c r="F37" s="109" t="s">
        <v>273</v>
      </c>
      <c r="G37" s="109" t="s">
        <v>273</v>
      </c>
      <c r="H37" s="108" t="s">
        <v>273</v>
      </c>
      <c r="I37" s="109" t="s">
        <v>273</v>
      </c>
      <c r="J37" s="108" t="s">
        <v>273</v>
      </c>
      <c r="K37" s="109" t="s">
        <v>273</v>
      </c>
      <c r="L37" s="108" t="s">
        <v>273</v>
      </c>
      <c r="M37" s="109" t="s">
        <v>273</v>
      </c>
      <c r="N37" s="109" t="s">
        <v>273</v>
      </c>
      <c r="O37" s="108" t="s">
        <v>273</v>
      </c>
      <c r="P37" s="109" t="s">
        <v>273</v>
      </c>
      <c r="Q37" s="108" t="s">
        <v>273</v>
      </c>
      <c r="R37" s="108" t="s">
        <v>273</v>
      </c>
      <c r="S37" s="109" t="s">
        <v>273</v>
      </c>
      <c r="T37" s="109" t="s">
        <v>273</v>
      </c>
      <c r="U37" s="108" t="s">
        <v>273</v>
      </c>
      <c r="V37" s="108" t="s">
        <v>273</v>
      </c>
      <c r="W37" s="109" t="s">
        <v>273</v>
      </c>
      <c r="X37" s="109" t="s">
        <v>273</v>
      </c>
      <c r="Y37" s="109" t="s">
        <v>273</v>
      </c>
      <c r="Z37" s="109" t="s">
        <v>273</v>
      </c>
      <c r="AA37" s="109" t="s">
        <v>273</v>
      </c>
      <c r="AB37" s="109" t="s">
        <v>273</v>
      </c>
      <c r="AC37" s="108" t="s">
        <v>273</v>
      </c>
      <c r="AD37" s="108" t="s">
        <v>273</v>
      </c>
      <c r="AE37" s="109" t="s">
        <v>273</v>
      </c>
    </row>
    <row r="38" spans="1:31" ht="17.25" customHeight="1" x14ac:dyDescent="0.4">
      <c r="A38" s="38">
        <v>36</v>
      </c>
      <c r="B38" s="107" t="s">
        <v>308</v>
      </c>
      <c r="C38" s="108" t="s">
        <v>273</v>
      </c>
      <c r="D38" s="109" t="s">
        <v>273</v>
      </c>
      <c r="E38" s="109" t="s">
        <v>273</v>
      </c>
      <c r="F38" s="109" t="s">
        <v>273</v>
      </c>
      <c r="G38" s="109" t="s">
        <v>273</v>
      </c>
      <c r="H38" s="108" t="s">
        <v>273</v>
      </c>
      <c r="I38" s="109" t="s">
        <v>273</v>
      </c>
      <c r="J38" s="108"/>
      <c r="K38" s="109" t="s">
        <v>273</v>
      </c>
      <c r="L38" s="108" t="s">
        <v>273</v>
      </c>
      <c r="M38" s="109" t="s">
        <v>273</v>
      </c>
      <c r="N38" s="109" t="s">
        <v>273</v>
      </c>
      <c r="O38" s="108" t="s">
        <v>273</v>
      </c>
      <c r="P38" s="109" t="s">
        <v>273</v>
      </c>
      <c r="Q38" s="108" t="s">
        <v>273</v>
      </c>
      <c r="R38" s="111"/>
      <c r="S38" s="109" t="s">
        <v>273</v>
      </c>
      <c r="T38" s="109" t="s">
        <v>273</v>
      </c>
      <c r="U38" s="111"/>
      <c r="V38" s="108" t="s">
        <v>273</v>
      </c>
      <c r="W38" s="109" t="s">
        <v>273</v>
      </c>
      <c r="X38" s="109" t="s">
        <v>273</v>
      </c>
      <c r="Y38" s="109" t="s">
        <v>273</v>
      </c>
      <c r="Z38" s="109" t="s">
        <v>273</v>
      </c>
      <c r="AA38" s="109" t="s">
        <v>273</v>
      </c>
      <c r="AB38" s="109" t="s">
        <v>273</v>
      </c>
      <c r="AC38" s="108" t="s">
        <v>273</v>
      </c>
      <c r="AD38" s="110"/>
      <c r="AE38" s="109" t="s">
        <v>273</v>
      </c>
    </row>
    <row r="39" spans="1:31" ht="17.25" customHeight="1" x14ac:dyDescent="0.4">
      <c r="A39" s="38">
        <v>37</v>
      </c>
      <c r="B39" s="107" t="s">
        <v>309</v>
      </c>
      <c r="C39" s="108" t="s">
        <v>273</v>
      </c>
      <c r="D39" s="109" t="s">
        <v>273</v>
      </c>
      <c r="E39" s="109" t="s">
        <v>273</v>
      </c>
      <c r="F39" s="109" t="s">
        <v>273</v>
      </c>
      <c r="G39" s="109" t="s">
        <v>273</v>
      </c>
      <c r="H39" s="108" t="s">
        <v>273</v>
      </c>
      <c r="I39" s="109" t="s">
        <v>273</v>
      </c>
      <c r="J39" s="108"/>
      <c r="K39" s="109" t="s">
        <v>273</v>
      </c>
      <c r="L39" s="108" t="s">
        <v>273</v>
      </c>
      <c r="M39" s="109" t="s">
        <v>273</v>
      </c>
      <c r="N39" s="109" t="s">
        <v>273</v>
      </c>
      <c r="O39" s="111"/>
      <c r="P39" s="109" t="s">
        <v>273</v>
      </c>
      <c r="Q39" s="108" t="s">
        <v>273</v>
      </c>
      <c r="R39" s="111"/>
      <c r="S39" s="109" t="s">
        <v>273</v>
      </c>
      <c r="T39" s="109" t="s">
        <v>273</v>
      </c>
      <c r="U39" s="111"/>
      <c r="V39" s="108" t="s">
        <v>273</v>
      </c>
      <c r="W39" s="109" t="s">
        <v>273</v>
      </c>
      <c r="X39" s="109" t="s">
        <v>273</v>
      </c>
      <c r="Y39" s="109" t="s">
        <v>273</v>
      </c>
      <c r="Z39" s="109" t="s">
        <v>273</v>
      </c>
      <c r="AA39" s="109" t="s">
        <v>273</v>
      </c>
      <c r="AB39" s="109" t="s">
        <v>273</v>
      </c>
      <c r="AC39" s="108" t="s">
        <v>273</v>
      </c>
      <c r="AD39" s="110"/>
      <c r="AE39" s="109" t="s">
        <v>273</v>
      </c>
    </row>
    <row r="40" spans="1:31" ht="17.25" customHeight="1" x14ac:dyDescent="0.4">
      <c r="A40" s="38">
        <v>38</v>
      </c>
      <c r="B40" s="107" t="s">
        <v>310</v>
      </c>
      <c r="C40" s="108" t="s">
        <v>273</v>
      </c>
      <c r="D40" s="109" t="s">
        <v>273</v>
      </c>
      <c r="E40" s="109" t="s">
        <v>273</v>
      </c>
      <c r="F40" s="109" t="s">
        <v>273</v>
      </c>
      <c r="G40" s="109" t="s">
        <v>273</v>
      </c>
      <c r="H40" s="108" t="s">
        <v>273</v>
      </c>
      <c r="I40" s="109" t="s">
        <v>273</v>
      </c>
      <c r="J40" s="108" t="s">
        <v>273</v>
      </c>
      <c r="K40" s="109" t="s">
        <v>273</v>
      </c>
      <c r="L40" s="108" t="s">
        <v>273</v>
      </c>
      <c r="M40" s="109" t="s">
        <v>273</v>
      </c>
      <c r="N40" s="109" t="s">
        <v>273</v>
      </c>
      <c r="O40" s="108" t="s">
        <v>273</v>
      </c>
      <c r="P40" s="109" t="s">
        <v>273</v>
      </c>
      <c r="Q40" s="108" t="s">
        <v>273</v>
      </c>
      <c r="R40" s="108" t="s">
        <v>273</v>
      </c>
      <c r="S40" s="109" t="s">
        <v>273</v>
      </c>
      <c r="T40" s="109" t="s">
        <v>273</v>
      </c>
      <c r="U40" s="108" t="s">
        <v>273</v>
      </c>
      <c r="V40" s="108" t="s">
        <v>273</v>
      </c>
      <c r="W40" s="109" t="s">
        <v>273</v>
      </c>
      <c r="X40" s="109" t="s">
        <v>273</v>
      </c>
      <c r="Y40" s="109" t="s">
        <v>273</v>
      </c>
      <c r="Z40" s="109" t="s">
        <v>273</v>
      </c>
      <c r="AA40" s="109" t="s">
        <v>273</v>
      </c>
      <c r="AB40" s="109" t="s">
        <v>273</v>
      </c>
      <c r="AC40" s="108" t="s">
        <v>273</v>
      </c>
      <c r="AD40" s="108" t="s">
        <v>273</v>
      </c>
      <c r="AE40" s="109" t="s">
        <v>273</v>
      </c>
    </row>
    <row r="41" spans="1:31" ht="17.25" customHeight="1" x14ac:dyDescent="0.4">
      <c r="A41" s="38">
        <v>39</v>
      </c>
      <c r="B41" s="107" t="s">
        <v>311</v>
      </c>
      <c r="C41" s="108" t="s">
        <v>273</v>
      </c>
      <c r="D41" s="109" t="s">
        <v>273</v>
      </c>
      <c r="E41" s="109" t="s">
        <v>273</v>
      </c>
      <c r="F41" s="109" t="s">
        <v>273</v>
      </c>
      <c r="G41" s="109" t="s">
        <v>273</v>
      </c>
      <c r="H41" s="108" t="s">
        <v>273</v>
      </c>
      <c r="I41" s="109" t="s">
        <v>273</v>
      </c>
      <c r="J41" s="108" t="s">
        <v>273</v>
      </c>
      <c r="K41" s="109" t="s">
        <v>273</v>
      </c>
      <c r="L41" s="108" t="s">
        <v>273</v>
      </c>
      <c r="M41" s="109" t="s">
        <v>273</v>
      </c>
      <c r="N41" s="109" t="s">
        <v>273</v>
      </c>
      <c r="O41" s="108" t="s">
        <v>273</v>
      </c>
      <c r="P41" s="109" t="s">
        <v>273</v>
      </c>
      <c r="Q41" s="108" t="s">
        <v>273</v>
      </c>
      <c r="R41" s="111"/>
      <c r="S41" s="109" t="s">
        <v>273</v>
      </c>
      <c r="T41" s="109" t="s">
        <v>273</v>
      </c>
      <c r="U41" s="108" t="s">
        <v>273</v>
      </c>
      <c r="V41" s="108"/>
      <c r="W41" s="109" t="s">
        <v>273</v>
      </c>
      <c r="X41" s="109" t="s">
        <v>273</v>
      </c>
      <c r="Y41" s="109" t="s">
        <v>273</v>
      </c>
      <c r="Z41" s="109" t="s">
        <v>273</v>
      </c>
      <c r="AA41" s="109" t="s">
        <v>273</v>
      </c>
      <c r="AB41" s="109" t="s">
        <v>273</v>
      </c>
      <c r="AC41" s="108" t="s">
        <v>273</v>
      </c>
      <c r="AD41" s="110"/>
      <c r="AE41" s="109" t="s">
        <v>273</v>
      </c>
    </row>
    <row r="42" spans="1:31" ht="17.25" customHeight="1" x14ac:dyDescent="0.4">
      <c r="A42" s="38">
        <v>40</v>
      </c>
      <c r="B42" s="107" t="s">
        <v>312</v>
      </c>
      <c r="C42" s="108" t="s">
        <v>273</v>
      </c>
      <c r="D42" s="109" t="s">
        <v>273</v>
      </c>
      <c r="E42" s="109" t="s">
        <v>273</v>
      </c>
      <c r="F42" s="109" t="s">
        <v>273</v>
      </c>
      <c r="G42" s="109" t="s">
        <v>273</v>
      </c>
      <c r="H42" s="108" t="s">
        <v>273</v>
      </c>
      <c r="I42" s="109" t="s">
        <v>273</v>
      </c>
      <c r="J42" s="108"/>
      <c r="K42" s="109" t="s">
        <v>273</v>
      </c>
      <c r="L42" s="111"/>
      <c r="M42" s="109" t="s">
        <v>273</v>
      </c>
      <c r="N42" s="109" t="s">
        <v>273</v>
      </c>
      <c r="O42" s="108" t="s">
        <v>273</v>
      </c>
      <c r="P42" s="109" t="s">
        <v>273</v>
      </c>
      <c r="Q42" s="111"/>
      <c r="R42" s="108" t="s">
        <v>273</v>
      </c>
      <c r="S42" s="109" t="s">
        <v>273</v>
      </c>
      <c r="T42" s="109" t="s">
        <v>273</v>
      </c>
      <c r="U42" s="111"/>
      <c r="V42" s="108"/>
      <c r="W42" s="109" t="s">
        <v>273</v>
      </c>
      <c r="X42" s="109" t="s">
        <v>273</v>
      </c>
      <c r="Y42" s="109" t="s">
        <v>273</v>
      </c>
      <c r="Z42" s="109" t="s">
        <v>273</v>
      </c>
      <c r="AA42" s="109" t="s">
        <v>273</v>
      </c>
      <c r="AB42" s="109" t="s">
        <v>273</v>
      </c>
      <c r="AC42" s="108" t="s">
        <v>273</v>
      </c>
      <c r="AD42" s="110"/>
      <c r="AE42" s="109" t="s">
        <v>273</v>
      </c>
    </row>
    <row r="43" spans="1:31" ht="17.25" customHeight="1" x14ac:dyDescent="0.4">
      <c r="A43" s="38">
        <v>41</v>
      </c>
      <c r="B43" s="107" t="s">
        <v>313</v>
      </c>
      <c r="C43" s="108"/>
      <c r="D43" s="109" t="s">
        <v>273</v>
      </c>
      <c r="E43" s="109" t="s">
        <v>273</v>
      </c>
      <c r="F43" s="109" t="s">
        <v>273</v>
      </c>
      <c r="G43" s="109" t="s">
        <v>273</v>
      </c>
      <c r="H43" s="113"/>
      <c r="I43" s="109" t="s">
        <v>273</v>
      </c>
      <c r="J43" s="108"/>
      <c r="K43" s="109" t="s">
        <v>273</v>
      </c>
      <c r="L43" s="111"/>
      <c r="M43" s="109" t="s">
        <v>273</v>
      </c>
      <c r="N43" s="109" t="s">
        <v>273</v>
      </c>
      <c r="O43" s="111"/>
      <c r="P43" s="109" t="s">
        <v>273</v>
      </c>
      <c r="Q43" s="108" t="s">
        <v>273</v>
      </c>
      <c r="R43" s="111"/>
      <c r="S43" s="109" t="s">
        <v>273</v>
      </c>
      <c r="T43" s="109" t="s">
        <v>273</v>
      </c>
      <c r="U43" s="111"/>
      <c r="V43" s="108" t="s">
        <v>273</v>
      </c>
      <c r="W43" s="109" t="s">
        <v>273</v>
      </c>
      <c r="X43" s="109" t="s">
        <v>273</v>
      </c>
      <c r="Y43" s="109" t="s">
        <v>273</v>
      </c>
      <c r="Z43" s="109" t="s">
        <v>273</v>
      </c>
      <c r="AA43" s="109" t="s">
        <v>273</v>
      </c>
      <c r="AB43" s="109" t="s">
        <v>273</v>
      </c>
      <c r="AC43" s="108" t="s">
        <v>273</v>
      </c>
      <c r="AD43" s="110"/>
      <c r="AE43" s="109" t="s">
        <v>273</v>
      </c>
    </row>
    <row r="44" spans="1:31" ht="17.25" customHeight="1" x14ac:dyDescent="0.4">
      <c r="A44" s="38">
        <v>42</v>
      </c>
      <c r="B44" s="107" t="s">
        <v>314</v>
      </c>
      <c r="C44" s="108" t="s">
        <v>273</v>
      </c>
      <c r="D44" s="109" t="s">
        <v>273</v>
      </c>
      <c r="E44" s="109" t="s">
        <v>273</v>
      </c>
      <c r="F44" s="109" t="s">
        <v>273</v>
      </c>
      <c r="G44" s="109" t="s">
        <v>273</v>
      </c>
      <c r="H44" s="108" t="s">
        <v>273</v>
      </c>
      <c r="I44" s="109" t="s">
        <v>273</v>
      </c>
      <c r="J44" s="108" t="s">
        <v>273</v>
      </c>
      <c r="K44" s="109" t="s">
        <v>273</v>
      </c>
      <c r="L44" s="108" t="s">
        <v>273</v>
      </c>
      <c r="M44" s="109" t="s">
        <v>273</v>
      </c>
      <c r="N44" s="109" t="s">
        <v>273</v>
      </c>
      <c r="O44" s="108" t="s">
        <v>273</v>
      </c>
      <c r="P44" s="109" t="s">
        <v>273</v>
      </c>
      <c r="Q44" s="108" t="s">
        <v>273</v>
      </c>
      <c r="R44" s="108" t="s">
        <v>273</v>
      </c>
      <c r="S44" s="109" t="s">
        <v>273</v>
      </c>
      <c r="T44" s="109" t="s">
        <v>273</v>
      </c>
      <c r="U44" s="111"/>
      <c r="V44" s="108" t="s">
        <v>273</v>
      </c>
      <c r="W44" s="109" t="s">
        <v>273</v>
      </c>
      <c r="X44" s="109" t="s">
        <v>273</v>
      </c>
      <c r="Y44" s="109" t="s">
        <v>273</v>
      </c>
      <c r="Z44" s="109" t="s">
        <v>273</v>
      </c>
      <c r="AA44" s="109" t="s">
        <v>273</v>
      </c>
      <c r="AB44" s="109" t="s">
        <v>273</v>
      </c>
      <c r="AC44" s="108" t="s">
        <v>273</v>
      </c>
      <c r="AD44" s="108" t="s">
        <v>273</v>
      </c>
      <c r="AE44" s="109" t="s">
        <v>273</v>
      </c>
    </row>
    <row r="45" spans="1:31" ht="17.25" customHeight="1" x14ac:dyDescent="0.4">
      <c r="A45" s="38">
        <v>43</v>
      </c>
      <c r="B45" s="107" t="s">
        <v>315</v>
      </c>
      <c r="C45" s="108" t="s">
        <v>273</v>
      </c>
      <c r="D45" s="109" t="s">
        <v>273</v>
      </c>
      <c r="E45" s="109" t="s">
        <v>273</v>
      </c>
      <c r="F45" s="109" t="s">
        <v>273</v>
      </c>
      <c r="G45" s="109" t="s">
        <v>273</v>
      </c>
      <c r="H45" s="108" t="s">
        <v>273</v>
      </c>
      <c r="I45" s="109" t="s">
        <v>273</v>
      </c>
      <c r="J45" s="108"/>
      <c r="K45" s="109" t="s">
        <v>273</v>
      </c>
      <c r="L45" s="108" t="s">
        <v>273</v>
      </c>
      <c r="M45" s="109" t="s">
        <v>273</v>
      </c>
      <c r="N45" s="109" t="s">
        <v>273</v>
      </c>
      <c r="O45" s="108" t="s">
        <v>273</v>
      </c>
      <c r="P45" s="109" t="s">
        <v>273</v>
      </c>
      <c r="Q45" s="108" t="s">
        <v>273</v>
      </c>
      <c r="R45" s="108" t="s">
        <v>273</v>
      </c>
      <c r="S45" s="109" t="s">
        <v>273</v>
      </c>
      <c r="T45" s="109" t="s">
        <v>273</v>
      </c>
      <c r="U45" s="111"/>
      <c r="V45" s="108" t="s">
        <v>273</v>
      </c>
      <c r="W45" s="109" t="s">
        <v>273</v>
      </c>
      <c r="X45" s="109" t="s">
        <v>273</v>
      </c>
      <c r="Y45" s="109" t="s">
        <v>273</v>
      </c>
      <c r="Z45" s="109" t="s">
        <v>273</v>
      </c>
      <c r="AA45" s="109" t="s">
        <v>273</v>
      </c>
      <c r="AB45" s="109" t="s">
        <v>273</v>
      </c>
      <c r="AC45" s="108" t="s">
        <v>273</v>
      </c>
      <c r="AD45" s="108" t="s">
        <v>273</v>
      </c>
      <c r="AE45" s="109" t="s">
        <v>273</v>
      </c>
    </row>
    <row r="46" spans="1:31" ht="17.25" customHeight="1" x14ac:dyDescent="0.4">
      <c r="A46" s="114" t="s">
        <v>273</v>
      </c>
      <c r="B46" s="115" t="s">
        <v>316</v>
      </c>
      <c r="C46" s="99">
        <f t="shared" ref="C46:AE46" si="0">COUNTIF(C3:C45,$A$46)</f>
        <v>31</v>
      </c>
      <c r="D46" s="99">
        <f t="shared" si="0"/>
        <v>43</v>
      </c>
      <c r="E46" s="99">
        <f t="shared" si="0"/>
        <v>43</v>
      </c>
      <c r="F46" s="99">
        <f t="shared" si="0"/>
        <v>43</v>
      </c>
      <c r="G46" s="99">
        <f t="shared" si="0"/>
        <v>43</v>
      </c>
      <c r="H46" s="99">
        <f t="shared" si="0"/>
        <v>37</v>
      </c>
      <c r="I46" s="99">
        <f t="shared" si="0"/>
        <v>43</v>
      </c>
      <c r="J46" s="99">
        <f t="shared" si="0"/>
        <v>36</v>
      </c>
      <c r="K46" s="99">
        <f t="shared" si="0"/>
        <v>43</v>
      </c>
      <c r="L46" s="99">
        <f t="shared" si="0"/>
        <v>27</v>
      </c>
      <c r="M46" s="99">
        <f t="shared" si="0"/>
        <v>43</v>
      </c>
      <c r="N46" s="99">
        <f t="shared" si="0"/>
        <v>43</v>
      </c>
      <c r="O46" s="99">
        <f t="shared" si="0"/>
        <v>37</v>
      </c>
      <c r="P46" s="99">
        <f t="shared" si="0"/>
        <v>43</v>
      </c>
      <c r="Q46" s="99">
        <f t="shared" si="0"/>
        <v>36</v>
      </c>
      <c r="R46" s="99">
        <f t="shared" si="0"/>
        <v>31</v>
      </c>
      <c r="S46" s="99">
        <f t="shared" si="0"/>
        <v>43</v>
      </c>
      <c r="T46" s="99">
        <f t="shared" si="0"/>
        <v>43</v>
      </c>
      <c r="U46" s="99">
        <f t="shared" si="0"/>
        <v>31</v>
      </c>
      <c r="V46" s="99">
        <f t="shared" si="0"/>
        <v>31</v>
      </c>
      <c r="W46" s="99">
        <f t="shared" si="0"/>
        <v>43</v>
      </c>
      <c r="X46" s="99">
        <f t="shared" si="0"/>
        <v>43</v>
      </c>
      <c r="Y46" s="99">
        <f t="shared" si="0"/>
        <v>43</v>
      </c>
      <c r="Z46" s="99">
        <f t="shared" si="0"/>
        <v>43</v>
      </c>
      <c r="AA46" s="99">
        <f t="shared" si="0"/>
        <v>43</v>
      </c>
      <c r="AB46" s="99">
        <f t="shared" si="0"/>
        <v>43</v>
      </c>
      <c r="AC46" s="99">
        <f t="shared" si="0"/>
        <v>38</v>
      </c>
      <c r="AD46" s="99">
        <f t="shared" si="0"/>
        <v>15</v>
      </c>
      <c r="AE46" s="99">
        <f t="shared" si="0"/>
        <v>43</v>
      </c>
    </row>
    <row r="47" spans="1:31" ht="17.25" customHeight="1" x14ac:dyDescent="0.4">
      <c r="A47" s="7"/>
      <c r="B47" s="7"/>
      <c r="C47" s="7"/>
      <c r="D47" s="7"/>
      <c r="E47" s="7"/>
      <c r="F47" s="1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8"/>
      <c r="AB47" s="58"/>
      <c r="AC47" s="58"/>
      <c r="AD47" s="58"/>
      <c r="AE47" s="58"/>
    </row>
    <row r="48" spans="1:31" ht="17.25" customHeight="1" x14ac:dyDescent="0.4">
      <c r="A48" s="7"/>
      <c r="B48" s="7"/>
      <c r="C48" s="7"/>
      <c r="D48" s="7"/>
      <c r="E48" s="7"/>
      <c r="F48" s="1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8"/>
      <c r="AB48" s="58"/>
      <c r="AC48" s="58"/>
      <c r="AD48" s="58"/>
      <c r="AE48" s="58"/>
    </row>
    <row r="49" spans="1:31" ht="17.25" customHeight="1" x14ac:dyDescent="0.4">
      <c r="A49" s="7"/>
      <c r="B49" s="7"/>
      <c r="C49" s="7"/>
      <c r="D49" s="7"/>
      <c r="E49" s="7"/>
      <c r="F49" s="1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8"/>
      <c r="AB49" s="58"/>
      <c r="AC49" s="58"/>
      <c r="AD49" s="58"/>
      <c r="AE49" s="58"/>
    </row>
    <row r="50" spans="1:31" ht="17.25" customHeight="1" x14ac:dyDescent="0.4">
      <c r="A50" s="7"/>
      <c r="B50" s="7"/>
      <c r="C50" s="7"/>
      <c r="D50" s="7"/>
      <c r="E50" s="7"/>
      <c r="F50" s="1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8"/>
      <c r="AB50" s="58"/>
      <c r="AC50" s="58"/>
      <c r="AD50" s="58"/>
      <c r="AE50" s="58"/>
    </row>
    <row r="51" spans="1:31" ht="17.25" customHeight="1" x14ac:dyDescent="0.4">
      <c r="A51" s="7"/>
      <c r="B51" s="7"/>
      <c r="C51" s="7"/>
      <c r="D51" s="7"/>
      <c r="E51" s="7"/>
      <c r="F51" s="1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8"/>
      <c r="AB51" s="58"/>
      <c r="AC51" s="58"/>
      <c r="AD51" s="58"/>
      <c r="AE51" s="58"/>
    </row>
    <row r="52" spans="1:31" ht="17.25" customHeight="1" x14ac:dyDescent="0.4">
      <c r="A52" s="7"/>
      <c r="B52" s="7"/>
      <c r="C52" s="7"/>
      <c r="D52" s="7"/>
      <c r="E52" s="7"/>
      <c r="F52" s="1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8"/>
      <c r="AB52" s="58"/>
      <c r="AC52" s="58"/>
      <c r="AD52" s="58"/>
      <c r="AE52" s="58"/>
    </row>
    <row r="53" spans="1:31" ht="17.25" customHeight="1" x14ac:dyDescent="0.4">
      <c r="A53" s="7"/>
      <c r="B53" s="7"/>
      <c r="C53" s="7"/>
      <c r="D53" s="7"/>
      <c r="E53" s="7"/>
      <c r="F53" s="1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8"/>
      <c r="AB53" s="58"/>
      <c r="AC53" s="58"/>
      <c r="AD53" s="58"/>
      <c r="AE53" s="58"/>
    </row>
    <row r="54" spans="1:31" ht="17.25" customHeight="1" x14ac:dyDescent="0.4">
      <c r="A54" s="7"/>
      <c r="B54" s="7"/>
      <c r="C54" s="7"/>
      <c r="D54" s="7"/>
      <c r="E54" s="7"/>
      <c r="F54" s="1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8"/>
      <c r="AB54" s="58"/>
      <c r="AC54" s="58"/>
      <c r="AD54" s="58"/>
      <c r="AE54" s="58"/>
    </row>
    <row r="55" spans="1:31" ht="17.25" customHeight="1" x14ac:dyDescent="0.4">
      <c r="A55" s="7"/>
      <c r="B55" s="7"/>
      <c r="C55" s="7"/>
      <c r="D55" s="7"/>
      <c r="E55" s="7"/>
      <c r="F55" s="1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8"/>
      <c r="AB55" s="58"/>
      <c r="AC55" s="58"/>
      <c r="AD55" s="58"/>
      <c r="AE55" s="58"/>
    </row>
    <row r="56" spans="1:31" ht="17.25" customHeight="1" x14ac:dyDescent="0.4">
      <c r="A56" s="7"/>
      <c r="B56" s="7"/>
      <c r="C56" s="7"/>
      <c r="D56" s="7"/>
      <c r="E56" s="7"/>
      <c r="F56" s="1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8"/>
      <c r="AB56" s="58"/>
      <c r="AC56" s="58"/>
      <c r="AD56" s="58"/>
      <c r="AE56" s="58"/>
    </row>
    <row r="57" spans="1:31" ht="17.25" customHeight="1" x14ac:dyDescent="0.4">
      <c r="A57" s="7"/>
      <c r="B57" s="7"/>
      <c r="C57" s="7"/>
      <c r="D57" s="7"/>
      <c r="E57" s="7"/>
      <c r="F57" s="116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8"/>
      <c r="AB57" s="58"/>
      <c r="AC57" s="58"/>
      <c r="AD57" s="58"/>
      <c r="AE57" s="58"/>
    </row>
    <row r="58" spans="1:31" ht="17.25" customHeight="1" x14ac:dyDescent="0.4">
      <c r="A58" s="7"/>
      <c r="B58" s="7"/>
      <c r="C58" s="7"/>
      <c r="D58" s="7"/>
      <c r="E58" s="7"/>
      <c r="F58" s="11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8"/>
      <c r="AB58" s="58"/>
      <c r="AC58" s="58"/>
      <c r="AD58" s="58"/>
      <c r="AE58" s="58"/>
    </row>
    <row r="59" spans="1:31" ht="17.25" customHeight="1" x14ac:dyDescent="0.4">
      <c r="A59" s="7"/>
      <c r="B59" s="7"/>
      <c r="C59" s="7"/>
      <c r="D59" s="7"/>
      <c r="E59" s="7"/>
      <c r="F59" s="116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8"/>
      <c r="AB59" s="58"/>
      <c r="AC59" s="58"/>
      <c r="AD59" s="58"/>
      <c r="AE59" s="58"/>
    </row>
    <row r="60" spans="1:31" ht="17.25" customHeight="1" x14ac:dyDescent="0.4">
      <c r="A60" s="7"/>
      <c r="B60" s="7"/>
      <c r="C60" s="7"/>
      <c r="D60" s="7"/>
      <c r="E60" s="7"/>
      <c r="F60" s="116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8"/>
      <c r="AB60" s="58"/>
      <c r="AC60" s="58"/>
      <c r="AD60" s="58"/>
      <c r="AE60" s="58"/>
    </row>
    <row r="61" spans="1:31" ht="17.25" customHeight="1" x14ac:dyDescent="0.4">
      <c r="A61" s="7"/>
      <c r="B61" s="7"/>
      <c r="C61" s="7"/>
      <c r="D61" s="7"/>
      <c r="E61" s="7"/>
      <c r="F61" s="116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8"/>
      <c r="AB61" s="58"/>
      <c r="AC61" s="58"/>
      <c r="AD61" s="58"/>
      <c r="AE61" s="58"/>
    </row>
    <row r="62" spans="1:31" ht="17.25" customHeight="1" x14ac:dyDescent="0.4">
      <c r="A62" s="7"/>
      <c r="B62" s="7"/>
      <c r="C62" s="7"/>
      <c r="D62" s="7"/>
      <c r="E62" s="7"/>
      <c r="F62" s="11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8"/>
      <c r="AB62" s="58"/>
      <c r="AC62" s="58"/>
      <c r="AD62" s="58"/>
      <c r="AE62" s="58"/>
    </row>
    <row r="63" spans="1:31" ht="17.25" customHeight="1" x14ac:dyDescent="0.4">
      <c r="A63" s="7"/>
      <c r="B63" s="7"/>
      <c r="C63" s="7"/>
      <c r="D63" s="7"/>
      <c r="E63" s="7"/>
      <c r="F63" s="116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8"/>
      <c r="AB63" s="58"/>
      <c r="AC63" s="58"/>
      <c r="AD63" s="58"/>
      <c r="AE63" s="58"/>
    </row>
    <row r="64" spans="1:31" ht="17.25" customHeight="1" x14ac:dyDescent="0.4">
      <c r="A64" s="7"/>
      <c r="B64" s="7"/>
      <c r="C64" s="7"/>
      <c r="D64" s="7"/>
      <c r="E64" s="7"/>
      <c r="F64" s="116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8"/>
      <c r="AB64" s="58"/>
      <c r="AC64" s="58"/>
      <c r="AD64" s="58"/>
      <c r="AE64" s="58"/>
    </row>
    <row r="65" spans="1:31" ht="17.25" customHeight="1" x14ac:dyDescent="0.4">
      <c r="A65" s="7"/>
      <c r="B65" s="7"/>
      <c r="C65" s="7"/>
      <c r="D65" s="7"/>
      <c r="E65" s="7"/>
      <c r="F65" s="116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8"/>
      <c r="AB65" s="58"/>
      <c r="AC65" s="58"/>
      <c r="AD65" s="58"/>
      <c r="AE65" s="58"/>
    </row>
    <row r="66" spans="1:31" ht="17.25" customHeight="1" x14ac:dyDescent="0.4">
      <c r="A66" s="7"/>
      <c r="B66" s="7"/>
      <c r="C66" s="7"/>
      <c r="D66" s="7"/>
      <c r="E66" s="7"/>
      <c r="F66" s="116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8"/>
      <c r="AB66" s="58"/>
      <c r="AC66" s="58"/>
      <c r="AD66" s="58"/>
      <c r="AE66" s="58"/>
    </row>
    <row r="67" spans="1:31" ht="17.25" customHeight="1" x14ac:dyDescent="0.4">
      <c r="A67" s="7"/>
      <c r="B67" s="7"/>
      <c r="C67" s="7"/>
      <c r="D67" s="7"/>
      <c r="E67" s="7"/>
      <c r="F67" s="116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8"/>
      <c r="AB67" s="58"/>
      <c r="AC67" s="58"/>
      <c r="AD67" s="58"/>
      <c r="AE67" s="58"/>
    </row>
    <row r="68" spans="1:31" ht="17.25" customHeight="1" x14ac:dyDescent="0.4">
      <c r="A68" s="7"/>
      <c r="B68" s="7"/>
      <c r="C68" s="7"/>
      <c r="D68" s="7"/>
      <c r="E68" s="7"/>
      <c r="F68" s="11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8"/>
      <c r="AB68" s="58"/>
      <c r="AC68" s="58"/>
      <c r="AD68" s="58"/>
      <c r="AE68" s="58"/>
    </row>
    <row r="69" spans="1:31" ht="17.25" customHeight="1" x14ac:dyDescent="0.4">
      <c r="A69" s="7"/>
      <c r="B69" s="7"/>
      <c r="C69" s="7"/>
      <c r="D69" s="7"/>
      <c r="E69" s="7"/>
      <c r="F69" s="11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8"/>
      <c r="AB69" s="58"/>
      <c r="AC69" s="58"/>
      <c r="AD69" s="58"/>
      <c r="AE69" s="58"/>
    </row>
    <row r="70" spans="1:31" ht="17.25" customHeight="1" x14ac:dyDescent="0.4">
      <c r="A70" s="7"/>
      <c r="B70" s="7"/>
      <c r="C70" s="7"/>
      <c r="D70" s="7"/>
      <c r="E70" s="7"/>
      <c r="F70" s="11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8"/>
      <c r="AB70" s="58"/>
      <c r="AC70" s="58"/>
      <c r="AD70" s="58"/>
      <c r="AE70" s="58"/>
    </row>
    <row r="71" spans="1:31" ht="17.25" customHeight="1" x14ac:dyDescent="0.4">
      <c r="A71" s="7"/>
      <c r="B71" s="7"/>
      <c r="C71" s="7"/>
      <c r="D71" s="7"/>
      <c r="E71" s="7"/>
      <c r="F71" s="11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8"/>
      <c r="AB71" s="58"/>
      <c r="AC71" s="58"/>
      <c r="AD71" s="58"/>
      <c r="AE71" s="58"/>
    </row>
    <row r="72" spans="1:31" ht="17.25" customHeight="1" x14ac:dyDescent="0.4">
      <c r="A72" s="7"/>
      <c r="B72" s="7"/>
      <c r="C72" s="7"/>
      <c r="D72" s="7"/>
      <c r="E72" s="7"/>
      <c r="F72" s="11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8"/>
      <c r="AB72" s="58"/>
      <c r="AC72" s="58"/>
      <c r="AD72" s="58"/>
      <c r="AE72" s="58"/>
    </row>
    <row r="73" spans="1:31" ht="17.25" customHeight="1" x14ac:dyDescent="0.4">
      <c r="A73" s="7"/>
      <c r="B73" s="7"/>
      <c r="C73" s="7"/>
      <c r="D73" s="7"/>
      <c r="E73" s="7"/>
      <c r="F73" s="116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8"/>
      <c r="AB73" s="58"/>
      <c r="AC73" s="58"/>
      <c r="AD73" s="58"/>
      <c r="AE73" s="58"/>
    </row>
    <row r="74" spans="1:31" ht="17.25" customHeight="1" x14ac:dyDescent="0.4">
      <c r="A74" s="7"/>
      <c r="B74" s="7"/>
      <c r="C74" s="7"/>
      <c r="D74" s="7"/>
      <c r="E74" s="7"/>
      <c r="F74" s="116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8"/>
      <c r="AB74" s="58"/>
      <c r="AC74" s="58"/>
      <c r="AD74" s="58"/>
      <c r="AE74" s="58"/>
    </row>
    <row r="75" spans="1:31" ht="17.25" customHeight="1" x14ac:dyDescent="0.4">
      <c r="A75" s="7"/>
      <c r="B75" s="7"/>
      <c r="C75" s="7"/>
      <c r="D75" s="7"/>
      <c r="E75" s="7"/>
      <c r="F75" s="116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8"/>
      <c r="AB75" s="58"/>
      <c r="AC75" s="58"/>
      <c r="AD75" s="58"/>
      <c r="AE75" s="58"/>
    </row>
    <row r="76" spans="1:31" ht="17.25" customHeight="1" x14ac:dyDescent="0.4">
      <c r="A76" s="7"/>
      <c r="B76" s="7"/>
      <c r="C76" s="7"/>
      <c r="D76" s="7"/>
      <c r="E76" s="7"/>
      <c r="F76" s="116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8"/>
      <c r="AB76" s="58"/>
      <c r="AC76" s="58"/>
      <c r="AD76" s="58"/>
      <c r="AE76" s="58"/>
    </row>
    <row r="77" spans="1:31" ht="17.25" customHeight="1" x14ac:dyDescent="0.4">
      <c r="A77" s="7"/>
      <c r="B77" s="7"/>
      <c r="C77" s="7"/>
      <c r="D77" s="7"/>
      <c r="E77" s="7"/>
      <c r="F77" s="116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8"/>
      <c r="AB77" s="58"/>
      <c r="AC77" s="58"/>
      <c r="AD77" s="58"/>
      <c r="AE77" s="58"/>
    </row>
    <row r="78" spans="1:31" ht="17.25" customHeight="1" x14ac:dyDescent="0.4">
      <c r="A78" s="7"/>
      <c r="B78" s="7"/>
      <c r="C78" s="7"/>
      <c r="D78" s="7"/>
      <c r="E78" s="7"/>
      <c r="F78" s="116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8"/>
      <c r="AB78" s="58"/>
      <c r="AC78" s="58"/>
      <c r="AD78" s="58"/>
      <c r="AE78" s="58"/>
    </row>
    <row r="79" spans="1:31" ht="17.25" customHeight="1" x14ac:dyDescent="0.4">
      <c r="A79" s="7"/>
      <c r="B79" s="7"/>
      <c r="C79" s="7"/>
      <c r="D79" s="7"/>
      <c r="E79" s="7"/>
      <c r="F79" s="116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8"/>
      <c r="AB79" s="58"/>
      <c r="AC79" s="58"/>
      <c r="AD79" s="58"/>
      <c r="AE79" s="58"/>
    </row>
    <row r="80" spans="1:31" ht="17.25" customHeight="1" x14ac:dyDescent="0.4">
      <c r="A80" s="7"/>
      <c r="B80" s="7"/>
      <c r="C80" s="7"/>
      <c r="D80" s="7"/>
      <c r="E80" s="7"/>
      <c r="F80" s="116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8"/>
      <c r="AB80" s="58"/>
      <c r="AC80" s="58"/>
      <c r="AD80" s="58"/>
      <c r="AE80" s="58"/>
    </row>
    <row r="81" spans="1:31" ht="17.25" customHeight="1" x14ac:dyDescent="0.4">
      <c r="A81" s="7"/>
      <c r="B81" s="7"/>
      <c r="C81" s="7"/>
      <c r="D81" s="7"/>
      <c r="E81" s="7"/>
      <c r="F81" s="116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8"/>
      <c r="AB81" s="58"/>
      <c r="AC81" s="58"/>
      <c r="AD81" s="58"/>
      <c r="AE81" s="58"/>
    </row>
    <row r="82" spans="1:31" ht="17.25" customHeight="1" x14ac:dyDescent="0.4">
      <c r="A82" s="7"/>
      <c r="B82" s="7"/>
      <c r="C82" s="7"/>
      <c r="D82" s="7"/>
      <c r="E82" s="7"/>
      <c r="F82" s="116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8"/>
      <c r="AB82" s="58"/>
      <c r="AC82" s="58"/>
      <c r="AD82" s="58"/>
      <c r="AE82" s="58"/>
    </row>
    <row r="83" spans="1:31" ht="17.25" customHeight="1" x14ac:dyDescent="0.4">
      <c r="A83" s="7"/>
      <c r="B83" s="7"/>
      <c r="C83" s="7"/>
      <c r="D83" s="7"/>
      <c r="E83" s="7"/>
      <c r="F83" s="116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8"/>
      <c r="AB83" s="58"/>
      <c r="AC83" s="58"/>
      <c r="AD83" s="58"/>
      <c r="AE83" s="58"/>
    </row>
    <row r="84" spans="1:31" ht="17.25" customHeight="1" x14ac:dyDescent="0.4">
      <c r="A84" s="7"/>
      <c r="B84" s="7"/>
      <c r="C84" s="7"/>
      <c r="D84" s="7"/>
      <c r="E84" s="7"/>
      <c r="F84" s="116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8"/>
      <c r="AB84" s="58"/>
      <c r="AC84" s="58"/>
      <c r="AD84" s="58"/>
      <c r="AE84" s="58"/>
    </row>
    <row r="85" spans="1:31" ht="17.25" customHeight="1" x14ac:dyDescent="0.4">
      <c r="A85" s="7"/>
      <c r="B85" s="7"/>
      <c r="C85" s="7"/>
      <c r="D85" s="7"/>
      <c r="E85" s="7"/>
      <c r="F85" s="116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8"/>
      <c r="AB85" s="58"/>
      <c r="AC85" s="58"/>
      <c r="AD85" s="58"/>
      <c r="AE85" s="58"/>
    </row>
    <row r="86" spans="1:31" ht="17.25" customHeight="1" x14ac:dyDescent="0.4">
      <c r="A86" s="7"/>
      <c r="B86" s="7"/>
      <c r="C86" s="7"/>
      <c r="D86" s="7"/>
      <c r="E86" s="7"/>
      <c r="F86" s="116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8"/>
      <c r="AB86" s="58"/>
      <c r="AC86" s="58"/>
      <c r="AD86" s="58"/>
      <c r="AE86" s="58"/>
    </row>
    <row r="87" spans="1:31" ht="17.25" customHeight="1" x14ac:dyDescent="0.4">
      <c r="A87" s="7"/>
      <c r="B87" s="7"/>
      <c r="C87" s="7"/>
      <c r="D87" s="7"/>
      <c r="E87" s="7"/>
      <c r="F87" s="116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8"/>
      <c r="AB87" s="58"/>
      <c r="AC87" s="58"/>
      <c r="AD87" s="58"/>
      <c r="AE87" s="58"/>
    </row>
    <row r="88" spans="1:31" ht="17.25" customHeight="1" x14ac:dyDescent="0.4">
      <c r="A88" s="7"/>
      <c r="B88" s="7"/>
      <c r="C88" s="7"/>
      <c r="D88" s="7"/>
      <c r="E88" s="7"/>
      <c r="F88" s="116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58"/>
      <c r="AB88" s="58"/>
      <c r="AC88" s="58"/>
      <c r="AD88" s="58"/>
      <c r="AE88" s="58"/>
    </row>
    <row r="89" spans="1:31" ht="17.25" customHeight="1" x14ac:dyDescent="0.4">
      <c r="A89" s="7"/>
      <c r="B89" s="7"/>
      <c r="C89" s="7"/>
      <c r="D89" s="7"/>
      <c r="E89" s="7"/>
      <c r="F89" s="116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58"/>
      <c r="AB89" s="58"/>
      <c r="AC89" s="58"/>
      <c r="AD89" s="58"/>
      <c r="AE89" s="58"/>
    </row>
    <row r="90" spans="1:31" ht="17.25" customHeight="1" x14ac:dyDescent="0.4">
      <c r="A90" s="7"/>
      <c r="B90" s="7"/>
      <c r="C90" s="7"/>
      <c r="D90" s="7"/>
      <c r="E90" s="7"/>
      <c r="F90" s="116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58"/>
      <c r="AB90" s="58"/>
      <c r="AC90" s="58"/>
      <c r="AD90" s="58"/>
      <c r="AE90" s="58"/>
    </row>
    <row r="91" spans="1:31" ht="17.25" customHeight="1" x14ac:dyDescent="0.4">
      <c r="A91" s="7"/>
      <c r="B91" s="7"/>
      <c r="C91" s="7"/>
      <c r="D91" s="7"/>
      <c r="E91" s="7"/>
      <c r="F91" s="116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58"/>
      <c r="AB91" s="58"/>
      <c r="AC91" s="58"/>
      <c r="AD91" s="58"/>
      <c r="AE91" s="58"/>
    </row>
    <row r="92" spans="1:31" ht="17.25" customHeight="1" x14ac:dyDescent="0.4">
      <c r="A92" s="7"/>
      <c r="B92" s="7"/>
      <c r="C92" s="7"/>
      <c r="D92" s="7"/>
      <c r="E92" s="7"/>
      <c r="F92" s="116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58"/>
      <c r="AB92" s="58"/>
      <c r="AC92" s="58"/>
      <c r="AD92" s="58"/>
      <c r="AE92" s="58"/>
    </row>
    <row r="93" spans="1:31" ht="17.25" customHeight="1" x14ac:dyDescent="0.4">
      <c r="A93" s="7"/>
      <c r="B93" s="7"/>
      <c r="C93" s="7"/>
      <c r="D93" s="7"/>
      <c r="E93" s="7"/>
      <c r="F93" s="116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58"/>
      <c r="AB93" s="58"/>
      <c r="AC93" s="58"/>
      <c r="AD93" s="58"/>
      <c r="AE93" s="58"/>
    </row>
    <row r="94" spans="1:31" ht="17.25" customHeight="1" x14ac:dyDescent="0.4">
      <c r="A94" s="7"/>
      <c r="B94" s="7"/>
      <c r="C94" s="7"/>
      <c r="D94" s="7"/>
      <c r="E94" s="7"/>
      <c r="F94" s="116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58"/>
      <c r="AB94" s="58"/>
      <c r="AC94" s="58"/>
      <c r="AD94" s="58"/>
      <c r="AE94" s="58"/>
    </row>
    <row r="95" spans="1:31" ht="17.25" customHeight="1" x14ac:dyDescent="0.4">
      <c r="A95" s="7"/>
      <c r="B95" s="7"/>
      <c r="C95" s="7"/>
      <c r="D95" s="7"/>
      <c r="E95" s="7"/>
      <c r="F95" s="116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58"/>
      <c r="AB95" s="58"/>
      <c r="AC95" s="58"/>
      <c r="AD95" s="58"/>
      <c r="AE95" s="58"/>
    </row>
    <row r="96" spans="1:31" ht="17.25" customHeight="1" x14ac:dyDescent="0.4">
      <c r="A96" s="7"/>
      <c r="B96" s="7"/>
      <c r="C96" s="7"/>
      <c r="D96" s="7"/>
      <c r="E96" s="7"/>
      <c r="F96" s="116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8"/>
      <c r="AB96" s="58"/>
      <c r="AC96" s="58"/>
      <c r="AD96" s="58"/>
      <c r="AE96" s="58"/>
    </row>
    <row r="97" spans="1:31" ht="17.25" customHeight="1" x14ac:dyDescent="0.4">
      <c r="A97" s="7"/>
      <c r="B97" s="7"/>
      <c r="C97" s="7"/>
      <c r="D97" s="7"/>
      <c r="E97" s="7"/>
      <c r="F97" s="116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58"/>
      <c r="AB97" s="58"/>
      <c r="AC97" s="58"/>
      <c r="AD97" s="58"/>
      <c r="AE97" s="58"/>
    </row>
    <row r="98" spans="1:31" ht="17.25" customHeight="1" x14ac:dyDescent="0.4">
      <c r="A98" s="7"/>
      <c r="B98" s="7"/>
      <c r="C98" s="7"/>
      <c r="D98" s="7"/>
      <c r="E98" s="7"/>
      <c r="F98" s="116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58"/>
      <c r="AB98" s="58"/>
      <c r="AC98" s="58"/>
      <c r="AD98" s="58"/>
      <c r="AE98" s="58"/>
    </row>
    <row r="99" spans="1:31" ht="17.25" customHeight="1" x14ac:dyDescent="0.4">
      <c r="A99" s="7"/>
      <c r="B99" s="7"/>
      <c r="C99" s="7"/>
      <c r="D99" s="7"/>
      <c r="E99" s="7"/>
      <c r="F99" s="116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58"/>
      <c r="AB99" s="58"/>
      <c r="AC99" s="58"/>
      <c r="AD99" s="58"/>
      <c r="AE99" s="58"/>
    </row>
    <row r="100" spans="1:31" ht="17.25" customHeight="1" x14ac:dyDescent="0.4">
      <c r="A100" s="7"/>
      <c r="B100" s="7"/>
      <c r="C100" s="7"/>
      <c r="D100" s="7"/>
      <c r="E100" s="7"/>
      <c r="F100" s="116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58"/>
      <c r="AB100" s="58"/>
      <c r="AC100" s="58"/>
      <c r="AD100" s="58"/>
      <c r="AE100" s="58"/>
    </row>
    <row r="101" spans="1:31" ht="17.25" customHeight="1" x14ac:dyDescent="0.4">
      <c r="A101" s="7"/>
      <c r="B101" s="7"/>
      <c r="C101" s="7"/>
      <c r="D101" s="7"/>
      <c r="E101" s="7"/>
      <c r="F101" s="116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8"/>
      <c r="AB101" s="58"/>
      <c r="AC101" s="58"/>
      <c r="AD101" s="58"/>
      <c r="AE101" s="58"/>
    </row>
    <row r="102" spans="1:31" ht="17.25" customHeight="1" x14ac:dyDescent="0.4">
      <c r="A102" s="7"/>
      <c r="B102" s="7"/>
      <c r="C102" s="7"/>
      <c r="D102" s="7"/>
      <c r="E102" s="7"/>
      <c r="F102" s="116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58"/>
      <c r="AB102" s="58"/>
      <c r="AC102" s="58"/>
      <c r="AD102" s="58"/>
      <c r="AE102" s="58"/>
    </row>
    <row r="103" spans="1:31" ht="17.25" customHeight="1" x14ac:dyDescent="0.4">
      <c r="A103" s="7"/>
      <c r="B103" s="7"/>
      <c r="C103" s="7"/>
      <c r="D103" s="7"/>
      <c r="E103" s="7"/>
      <c r="F103" s="116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58"/>
      <c r="AB103" s="58"/>
      <c r="AC103" s="58"/>
      <c r="AD103" s="58"/>
      <c r="AE103" s="58"/>
    </row>
    <row r="104" spans="1:31" ht="17.25" customHeight="1" x14ac:dyDescent="0.4">
      <c r="A104" s="7"/>
      <c r="B104" s="7"/>
      <c r="C104" s="7"/>
      <c r="D104" s="7"/>
      <c r="E104" s="7"/>
      <c r="F104" s="116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58"/>
      <c r="AB104" s="58"/>
      <c r="AC104" s="58"/>
      <c r="AD104" s="58"/>
      <c r="AE104" s="58"/>
    </row>
    <row r="105" spans="1:31" ht="17.25" customHeight="1" x14ac:dyDescent="0.4">
      <c r="A105" s="7"/>
      <c r="B105" s="7"/>
      <c r="C105" s="7"/>
      <c r="D105" s="7"/>
      <c r="E105" s="7"/>
      <c r="F105" s="116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8"/>
      <c r="AB105" s="58"/>
      <c r="AC105" s="58"/>
      <c r="AD105" s="58"/>
      <c r="AE105" s="58"/>
    </row>
    <row r="106" spans="1:31" ht="17.25" customHeight="1" x14ac:dyDescent="0.4">
      <c r="A106" s="7"/>
      <c r="B106" s="7"/>
      <c r="C106" s="7"/>
      <c r="D106" s="7"/>
      <c r="E106" s="7"/>
      <c r="F106" s="116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8"/>
      <c r="AB106" s="58"/>
      <c r="AC106" s="58"/>
      <c r="AD106" s="58"/>
      <c r="AE106" s="58"/>
    </row>
    <row r="107" spans="1:31" ht="17.25" customHeight="1" x14ac:dyDescent="0.4">
      <c r="A107" s="7"/>
      <c r="B107" s="7"/>
      <c r="C107" s="7"/>
      <c r="D107" s="7"/>
      <c r="E107" s="7"/>
      <c r="F107" s="116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58"/>
      <c r="AB107" s="58"/>
      <c r="AC107" s="58"/>
      <c r="AD107" s="58"/>
      <c r="AE107" s="58"/>
    </row>
    <row r="108" spans="1:31" ht="17.25" customHeight="1" x14ac:dyDescent="0.4">
      <c r="A108" s="7"/>
      <c r="B108" s="7"/>
      <c r="C108" s="7"/>
      <c r="D108" s="7"/>
      <c r="E108" s="7"/>
      <c r="F108" s="116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8"/>
      <c r="AB108" s="58"/>
      <c r="AC108" s="58"/>
      <c r="AD108" s="58"/>
      <c r="AE108" s="58"/>
    </row>
    <row r="109" spans="1:31" ht="17.25" customHeight="1" x14ac:dyDescent="0.4">
      <c r="A109" s="7"/>
      <c r="B109" s="7"/>
      <c r="C109" s="7"/>
      <c r="D109" s="7"/>
      <c r="E109" s="7"/>
      <c r="F109" s="116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58"/>
      <c r="AB109" s="58"/>
      <c r="AC109" s="58"/>
      <c r="AD109" s="58"/>
      <c r="AE109" s="58"/>
    </row>
    <row r="110" spans="1:31" ht="17.25" customHeight="1" x14ac:dyDescent="0.4">
      <c r="A110" s="7"/>
      <c r="B110" s="7"/>
      <c r="C110" s="7"/>
      <c r="D110" s="7"/>
      <c r="E110" s="7"/>
      <c r="F110" s="116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8"/>
      <c r="AB110" s="58"/>
      <c r="AC110" s="58"/>
      <c r="AD110" s="58"/>
      <c r="AE110" s="58"/>
    </row>
    <row r="111" spans="1:31" ht="17.25" customHeight="1" x14ac:dyDescent="0.4">
      <c r="A111" s="7"/>
      <c r="B111" s="7"/>
      <c r="C111" s="7"/>
      <c r="D111" s="7"/>
      <c r="E111" s="7"/>
      <c r="F111" s="116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58"/>
      <c r="AB111" s="58"/>
      <c r="AC111" s="58"/>
      <c r="AD111" s="58"/>
      <c r="AE111" s="58"/>
    </row>
    <row r="112" spans="1:31" ht="17.25" customHeight="1" x14ac:dyDescent="0.4">
      <c r="A112" s="7"/>
      <c r="B112" s="7"/>
      <c r="C112" s="7"/>
      <c r="D112" s="7"/>
      <c r="E112" s="7"/>
      <c r="F112" s="116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58"/>
      <c r="AB112" s="58"/>
      <c r="AC112" s="58"/>
      <c r="AD112" s="58"/>
      <c r="AE112" s="58"/>
    </row>
    <row r="113" spans="1:31" ht="17.25" customHeight="1" x14ac:dyDescent="0.4">
      <c r="A113" s="7"/>
      <c r="B113" s="7"/>
      <c r="C113" s="7"/>
      <c r="D113" s="7"/>
      <c r="E113" s="7"/>
      <c r="F113" s="116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58"/>
      <c r="AB113" s="58"/>
      <c r="AC113" s="58"/>
      <c r="AD113" s="58"/>
      <c r="AE113" s="58"/>
    </row>
    <row r="114" spans="1:31" ht="17.25" customHeight="1" x14ac:dyDescent="0.4">
      <c r="A114" s="7"/>
      <c r="B114" s="7"/>
      <c r="C114" s="7"/>
      <c r="D114" s="7"/>
      <c r="E114" s="7"/>
      <c r="F114" s="116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58"/>
      <c r="AB114" s="58"/>
      <c r="AC114" s="58"/>
      <c r="AD114" s="58"/>
      <c r="AE114" s="58"/>
    </row>
    <row r="115" spans="1:31" ht="17.25" customHeight="1" x14ac:dyDescent="0.4">
      <c r="A115" s="7"/>
      <c r="B115" s="7"/>
      <c r="C115" s="7"/>
      <c r="D115" s="7"/>
      <c r="E115" s="7"/>
      <c r="F115" s="116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8"/>
      <c r="AB115" s="58"/>
      <c r="AC115" s="58"/>
      <c r="AD115" s="58"/>
      <c r="AE115" s="58"/>
    </row>
    <row r="116" spans="1:31" ht="17.25" customHeight="1" x14ac:dyDescent="0.4">
      <c r="A116" s="7"/>
      <c r="B116" s="7"/>
      <c r="C116" s="7"/>
      <c r="D116" s="7"/>
      <c r="E116" s="7"/>
      <c r="F116" s="116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58"/>
      <c r="AB116" s="58"/>
      <c r="AC116" s="58"/>
      <c r="AD116" s="58"/>
      <c r="AE116" s="58"/>
    </row>
    <row r="117" spans="1:31" ht="17.25" customHeight="1" x14ac:dyDescent="0.4">
      <c r="A117" s="7"/>
      <c r="B117" s="7"/>
      <c r="C117" s="7"/>
      <c r="D117" s="7"/>
      <c r="E117" s="7"/>
      <c r="F117" s="116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8"/>
      <c r="AB117" s="58"/>
      <c r="AC117" s="58"/>
      <c r="AD117" s="58"/>
      <c r="AE117" s="58"/>
    </row>
    <row r="118" spans="1:31" ht="17.25" customHeight="1" x14ac:dyDescent="0.4">
      <c r="A118" s="7"/>
      <c r="B118" s="7"/>
      <c r="C118" s="7"/>
      <c r="D118" s="7"/>
      <c r="E118" s="7"/>
      <c r="F118" s="116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58"/>
      <c r="AB118" s="58"/>
      <c r="AC118" s="58"/>
      <c r="AD118" s="58"/>
      <c r="AE118" s="58"/>
    </row>
    <row r="119" spans="1:31" ht="17.25" customHeight="1" x14ac:dyDescent="0.4">
      <c r="A119" s="7"/>
      <c r="B119" s="7"/>
      <c r="C119" s="7"/>
      <c r="D119" s="7"/>
      <c r="E119" s="7"/>
      <c r="F119" s="116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58"/>
      <c r="AB119" s="58"/>
      <c r="AC119" s="58"/>
      <c r="AD119" s="58"/>
      <c r="AE119" s="58"/>
    </row>
    <row r="120" spans="1:31" ht="17.25" customHeight="1" x14ac:dyDescent="0.4">
      <c r="A120" s="7"/>
      <c r="B120" s="7"/>
      <c r="C120" s="7"/>
      <c r="D120" s="7"/>
      <c r="E120" s="7"/>
      <c r="F120" s="116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58"/>
      <c r="AB120" s="58"/>
      <c r="AC120" s="58"/>
      <c r="AD120" s="58"/>
      <c r="AE120" s="58"/>
    </row>
    <row r="121" spans="1:31" ht="17.25" customHeight="1" x14ac:dyDescent="0.4">
      <c r="A121" s="7"/>
      <c r="B121" s="7"/>
      <c r="C121" s="7"/>
      <c r="D121" s="7"/>
      <c r="E121" s="7"/>
      <c r="F121" s="116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58"/>
      <c r="AB121" s="58"/>
      <c r="AC121" s="58"/>
      <c r="AD121" s="58"/>
      <c r="AE121" s="58"/>
    </row>
    <row r="122" spans="1:31" ht="17.25" customHeight="1" x14ac:dyDescent="0.4">
      <c r="A122" s="7"/>
      <c r="B122" s="7"/>
      <c r="C122" s="7"/>
      <c r="D122" s="7"/>
      <c r="E122" s="7"/>
      <c r="F122" s="116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58"/>
      <c r="AB122" s="58"/>
      <c r="AC122" s="58"/>
      <c r="AD122" s="58"/>
      <c r="AE122" s="58"/>
    </row>
    <row r="123" spans="1:31" ht="17.25" customHeight="1" x14ac:dyDescent="0.4">
      <c r="A123" s="7"/>
      <c r="B123" s="7"/>
      <c r="C123" s="7"/>
      <c r="D123" s="7"/>
      <c r="E123" s="7"/>
      <c r="F123" s="116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8"/>
      <c r="AB123" s="58"/>
      <c r="AC123" s="58"/>
      <c r="AD123" s="58"/>
      <c r="AE123" s="58"/>
    </row>
    <row r="124" spans="1:31" ht="17.25" customHeight="1" x14ac:dyDescent="0.4">
      <c r="A124" s="7"/>
      <c r="B124" s="7"/>
      <c r="C124" s="7"/>
      <c r="D124" s="7"/>
      <c r="E124" s="7"/>
      <c r="F124" s="116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58"/>
      <c r="AB124" s="58"/>
      <c r="AC124" s="58"/>
      <c r="AD124" s="58"/>
      <c r="AE124" s="58"/>
    </row>
    <row r="125" spans="1:31" ht="17.25" customHeight="1" x14ac:dyDescent="0.4">
      <c r="A125" s="7"/>
      <c r="B125" s="7"/>
      <c r="C125" s="7"/>
      <c r="D125" s="7"/>
      <c r="E125" s="7"/>
      <c r="F125" s="116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8"/>
      <c r="AB125" s="58"/>
      <c r="AC125" s="58"/>
      <c r="AD125" s="58"/>
      <c r="AE125" s="58"/>
    </row>
    <row r="126" spans="1:31" ht="17.25" customHeight="1" x14ac:dyDescent="0.4">
      <c r="A126" s="7"/>
      <c r="B126" s="7"/>
      <c r="C126" s="7"/>
      <c r="D126" s="7"/>
      <c r="E126" s="7"/>
      <c r="F126" s="116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58"/>
      <c r="AB126" s="58"/>
      <c r="AC126" s="58"/>
      <c r="AD126" s="58"/>
      <c r="AE126" s="58"/>
    </row>
    <row r="127" spans="1:31" ht="17.25" customHeight="1" x14ac:dyDescent="0.4">
      <c r="A127" s="7"/>
      <c r="B127" s="7"/>
      <c r="C127" s="7"/>
      <c r="D127" s="7"/>
      <c r="E127" s="7"/>
      <c r="F127" s="116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58"/>
      <c r="AB127" s="58"/>
      <c r="AC127" s="58"/>
      <c r="AD127" s="58"/>
      <c r="AE127" s="58"/>
    </row>
    <row r="128" spans="1:31" ht="17.25" customHeight="1" x14ac:dyDescent="0.4">
      <c r="A128" s="7"/>
      <c r="B128" s="7"/>
      <c r="C128" s="7"/>
      <c r="D128" s="7"/>
      <c r="E128" s="7"/>
      <c r="F128" s="11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58"/>
      <c r="AB128" s="58"/>
      <c r="AC128" s="58"/>
      <c r="AD128" s="58"/>
      <c r="AE128" s="58"/>
    </row>
    <row r="129" spans="1:31" ht="17.25" customHeight="1" x14ac:dyDescent="0.4">
      <c r="A129" s="7"/>
      <c r="B129" s="7"/>
      <c r="C129" s="7"/>
      <c r="D129" s="7"/>
      <c r="E129" s="7"/>
      <c r="F129" s="116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58"/>
      <c r="AB129" s="58"/>
      <c r="AC129" s="58"/>
      <c r="AD129" s="58"/>
      <c r="AE129" s="58"/>
    </row>
    <row r="130" spans="1:31" ht="17.25" customHeight="1" x14ac:dyDescent="0.4">
      <c r="A130" s="7"/>
      <c r="B130" s="7"/>
      <c r="C130" s="7"/>
      <c r="D130" s="7"/>
      <c r="E130" s="7"/>
      <c r="F130" s="116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8"/>
      <c r="AB130" s="58"/>
      <c r="AC130" s="58"/>
      <c r="AD130" s="58"/>
      <c r="AE130" s="58"/>
    </row>
    <row r="131" spans="1:31" ht="17.25" customHeight="1" x14ac:dyDescent="0.4">
      <c r="A131" s="7"/>
      <c r="B131" s="7"/>
      <c r="C131" s="7"/>
      <c r="D131" s="7"/>
      <c r="E131" s="7"/>
      <c r="F131" s="116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58"/>
      <c r="AB131" s="58"/>
      <c r="AC131" s="58"/>
      <c r="AD131" s="58"/>
      <c r="AE131" s="58"/>
    </row>
    <row r="132" spans="1:31" ht="17.25" customHeight="1" x14ac:dyDescent="0.4">
      <c r="A132" s="7"/>
      <c r="B132" s="7"/>
      <c r="C132" s="7"/>
      <c r="D132" s="7"/>
      <c r="E132" s="7"/>
      <c r="F132" s="116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8"/>
      <c r="AB132" s="58"/>
      <c r="AC132" s="58"/>
      <c r="AD132" s="58"/>
      <c r="AE132" s="58"/>
    </row>
    <row r="133" spans="1:31" ht="17.25" customHeight="1" x14ac:dyDescent="0.4">
      <c r="A133" s="7"/>
      <c r="B133" s="7"/>
      <c r="C133" s="7"/>
      <c r="D133" s="7"/>
      <c r="E133" s="7"/>
      <c r="F133" s="116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58"/>
      <c r="AB133" s="58"/>
      <c r="AC133" s="58"/>
      <c r="AD133" s="58"/>
      <c r="AE133" s="58"/>
    </row>
    <row r="134" spans="1:31" ht="17.25" customHeight="1" x14ac:dyDescent="0.4">
      <c r="A134" s="7"/>
      <c r="B134" s="7"/>
      <c r="C134" s="7"/>
      <c r="D134" s="7"/>
      <c r="E134" s="7"/>
      <c r="F134" s="116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58"/>
      <c r="AB134" s="58"/>
      <c r="AC134" s="58"/>
      <c r="AD134" s="58"/>
      <c r="AE134" s="58"/>
    </row>
    <row r="135" spans="1:31" ht="17.25" customHeight="1" x14ac:dyDescent="0.4">
      <c r="A135" s="7"/>
      <c r="B135" s="7"/>
      <c r="C135" s="7"/>
      <c r="D135" s="7"/>
      <c r="E135" s="7"/>
      <c r="F135" s="116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58"/>
      <c r="AB135" s="58"/>
      <c r="AC135" s="58"/>
      <c r="AD135" s="58"/>
      <c r="AE135" s="58"/>
    </row>
    <row r="136" spans="1:31" ht="17.25" customHeight="1" x14ac:dyDescent="0.4">
      <c r="A136" s="7"/>
      <c r="B136" s="7"/>
      <c r="C136" s="7"/>
      <c r="D136" s="7"/>
      <c r="E136" s="7"/>
      <c r="F136" s="116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58"/>
      <c r="AB136" s="58"/>
      <c r="AC136" s="58"/>
      <c r="AD136" s="58"/>
      <c r="AE136" s="58"/>
    </row>
    <row r="137" spans="1:31" ht="17.25" customHeight="1" x14ac:dyDescent="0.4">
      <c r="A137" s="7"/>
      <c r="B137" s="7"/>
      <c r="C137" s="7"/>
      <c r="D137" s="7"/>
      <c r="E137" s="7"/>
      <c r="F137" s="116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58"/>
      <c r="AB137" s="58"/>
      <c r="AC137" s="58"/>
      <c r="AD137" s="58"/>
      <c r="AE137" s="58"/>
    </row>
    <row r="138" spans="1:31" ht="17.25" customHeight="1" x14ac:dyDescent="0.4">
      <c r="A138" s="7"/>
      <c r="B138" s="7"/>
      <c r="C138" s="7"/>
      <c r="D138" s="7"/>
      <c r="E138" s="7"/>
      <c r="F138" s="116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58"/>
      <c r="AB138" s="58"/>
      <c r="AC138" s="58"/>
      <c r="AD138" s="58"/>
      <c r="AE138" s="58"/>
    </row>
    <row r="139" spans="1:31" ht="17.25" customHeight="1" x14ac:dyDescent="0.4">
      <c r="A139" s="7"/>
      <c r="B139" s="7"/>
      <c r="C139" s="7"/>
      <c r="D139" s="7"/>
      <c r="E139" s="7"/>
      <c r="F139" s="116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58"/>
      <c r="AB139" s="58"/>
      <c r="AC139" s="58"/>
      <c r="AD139" s="58"/>
      <c r="AE139" s="58"/>
    </row>
    <row r="140" spans="1:31" ht="17.25" customHeight="1" x14ac:dyDescent="0.4">
      <c r="A140" s="7"/>
      <c r="B140" s="7"/>
      <c r="C140" s="7"/>
      <c r="D140" s="7"/>
      <c r="E140" s="7"/>
      <c r="F140" s="116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58"/>
      <c r="AB140" s="58"/>
      <c r="AC140" s="58"/>
      <c r="AD140" s="58"/>
      <c r="AE140" s="58"/>
    </row>
    <row r="141" spans="1:31" ht="17.25" customHeight="1" x14ac:dyDescent="0.4">
      <c r="A141" s="7"/>
      <c r="B141" s="7"/>
      <c r="C141" s="7"/>
      <c r="D141" s="7"/>
      <c r="E141" s="7"/>
      <c r="F141" s="116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58"/>
      <c r="AB141" s="58"/>
      <c r="AC141" s="58"/>
      <c r="AD141" s="58"/>
      <c r="AE141" s="58"/>
    </row>
    <row r="142" spans="1:31" ht="17.25" customHeight="1" x14ac:dyDescent="0.4">
      <c r="A142" s="7"/>
      <c r="B142" s="7"/>
      <c r="C142" s="7"/>
      <c r="D142" s="7"/>
      <c r="E142" s="7"/>
      <c r="F142" s="116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58"/>
      <c r="AB142" s="58"/>
      <c r="AC142" s="58"/>
      <c r="AD142" s="58"/>
      <c r="AE142" s="58"/>
    </row>
    <row r="143" spans="1:31" ht="17.25" customHeight="1" x14ac:dyDescent="0.4">
      <c r="A143" s="7"/>
      <c r="B143" s="7"/>
      <c r="C143" s="7"/>
      <c r="D143" s="7"/>
      <c r="E143" s="7"/>
      <c r="F143" s="116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58"/>
      <c r="AB143" s="58"/>
      <c r="AC143" s="58"/>
      <c r="AD143" s="58"/>
      <c r="AE143" s="58"/>
    </row>
    <row r="144" spans="1:31" ht="17.25" customHeight="1" x14ac:dyDescent="0.4">
      <c r="A144" s="7"/>
      <c r="B144" s="7"/>
      <c r="C144" s="7"/>
      <c r="D144" s="7"/>
      <c r="E144" s="7"/>
      <c r="F144" s="116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58"/>
      <c r="AB144" s="58"/>
      <c r="AC144" s="58"/>
      <c r="AD144" s="58"/>
      <c r="AE144" s="58"/>
    </row>
    <row r="145" spans="1:31" ht="17.25" customHeight="1" x14ac:dyDescent="0.4">
      <c r="A145" s="7"/>
      <c r="B145" s="7"/>
      <c r="C145" s="7"/>
      <c r="D145" s="7"/>
      <c r="E145" s="7"/>
      <c r="F145" s="116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58"/>
      <c r="AB145" s="58"/>
      <c r="AC145" s="58"/>
      <c r="AD145" s="58"/>
      <c r="AE145" s="58"/>
    </row>
    <row r="146" spans="1:31" ht="17.25" customHeight="1" x14ac:dyDescent="0.4">
      <c r="A146" s="7"/>
      <c r="B146" s="7"/>
      <c r="C146" s="7"/>
      <c r="D146" s="7"/>
      <c r="E146" s="7"/>
      <c r="F146" s="116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58"/>
      <c r="AB146" s="58"/>
      <c r="AC146" s="58"/>
      <c r="AD146" s="58"/>
      <c r="AE146" s="58"/>
    </row>
    <row r="147" spans="1:31" ht="17.25" customHeight="1" x14ac:dyDescent="0.4">
      <c r="A147" s="7"/>
      <c r="B147" s="7"/>
      <c r="C147" s="7"/>
      <c r="D147" s="7"/>
      <c r="E147" s="7"/>
      <c r="F147" s="116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58"/>
      <c r="AB147" s="58"/>
      <c r="AC147" s="58"/>
      <c r="AD147" s="58"/>
      <c r="AE147" s="58"/>
    </row>
    <row r="148" spans="1:31" ht="17.25" customHeight="1" x14ac:dyDescent="0.4">
      <c r="A148" s="7"/>
      <c r="B148" s="7"/>
      <c r="C148" s="7"/>
      <c r="D148" s="7"/>
      <c r="E148" s="7"/>
      <c r="F148" s="116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58"/>
      <c r="AB148" s="58"/>
      <c r="AC148" s="58"/>
      <c r="AD148" s="58"/>
      <c r="AE148" s="58"/>
    </row>
    <row r="149" spans="1:31" ht="17.25" customHeight="1" x14ac:dyDescent="0.4">
      <c r="A149" s="7"/>
      <c r="B149" s="7"/>
      <c r="C149" s="7"/>
      <c r="D149" s="7"/>
      <c r="E149" s="7"/>
      <c r="F149" s="116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58"/>
      <c r="AB149" s="58"/>
      <c r="AC149" s="58"/>
      <c r="AD149" s="58"/>
      <c r="AE149" s="58"/>
    </row>
    <row r="150" spans="1:31" ht="17.25" customHeight="1" x14ac:dyDescent="0.4">
      <c r="A150" s="7"/>
      <c r="B150" s="7"/>
      <c r="C150" s="7"/>
      <c r="D150" s="7"/>
      <c r="E150" s="7"/>
      <c r="F150" s="116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58"/>
      <c r="AB150" s="58"/>
      <c r="AC150" s="58"/>
      <c r="AD150" s="58"/>
      <c r="AE150" s="58"/>
    </row>
    <row r="151" spans="1:31" ht="17.25" customHeight="1" x14ac:dyDescent="0.4">
      <c r="A151" s="7"/>
      <c r="B151" s="7"/>
      <c r="C151" s="7"/>
      <c r="D151" s="7"/>
      <c r="E151" s="7"/>
      <c r="F151" s="116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58"/>
      <c r="AB151" s="58"/>
      <c r="AC151" s="58"/>
      <c r="AD151" s="58"/>
      <c r="AE151" s="58"/>
    </row>
    <row r="152" spans="1:31" ht="17.25" customHeight="1" x14ac:dyDescent="0.4">
      <c r="A152" s="7"/>
      <c r="B152" s="7"/>
      <c r="C152" s="7"/>
      <c r="D152" s="7"/>
      <c r="E152" s="7"/>
      <c r="F152" s="116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58"/>
      <c r="AB152" s="58"/>
      <c r="AC152" s="58"/>
      <c r="AD152" s="58"/>
      <c r="AE152" s="58"/>
    </row>
    <row r="153" spans="1:31" ht="17.25" customHeight="1" x14ac:dyDescent="0.4">
      <c r="A153" s="7"/>
      <c r="B153" s="7"/>
      <c r="C153" s="7"/>
      <c r="D153" s="7"/>
      <c r="E153" s="7"/>
      <c r="F153" s="116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58"/>
      <c r="AB153" s="58"/>
      <c r="AC153" s="58"/>
      <c r="AD153" s="58"/>
      <c r="AE153" s="58"/>
    </row>
    <row r="154" spans="1:31" ht="17.25" customHeight="1" x14ac:dyDescent="0.4">
      <c r="A154" s="7"/>
      <c r="B154" s="7"/>
      <c r="C154" s="7"/>
      <c r="D154" s="7"/>
      <c r="E154" s="7"/>
      <c r="F154" s="116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58"/>
      <c r="AB154" s="58"/>
      <c r="AC154" s="58"/>
      <c r="AD154" s="58"/>
      <c r="AE154" s="58"/>
    </row>
    <row r="155" spans="1:31" ht="17.25" customHeight="1" x14ac:dyDescent="0.4">
      <c r="A155" s="7"/>
      <c r="B155" s="7"/>
      <c r="C155" s="7"/>
      <c r="D155" s="7"/>
      <c r="E155" s="7"/>
      <c r="F155" s="116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58"/>
      <c r="AB155" s="58"/>
      <c r="AC155" s="58"/>
      <c r="AD155" s="58"/>
      <c r="AE155" s="58"/>
    </row>
    <row r="156" spans="1:31" ht="17.25" customHeight="1" x14ac:dyDescent="0.4">
      <c r="A156" s="7"/>
      <c r="B156" s="7"/>
      <c r="C156" s="7"/>
      <c r="D156" s="7"/>
      <c r="E156" s="7"/>
      <c r="F156" s="116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58"/>
      <c r="AB156" s="58"/>
      <c r="AC156" s="58"/>
      <c r="AD156" s="58"/>
      <c r="AE156" s="58"/>
    </row>
    <row r="157" spans="1:31" ht="17.25" customHeight="1" x14ac:dyDescent="0.4">
      <c r="A157" s="7"/>
      <c r="B157" s="7"/>
      <c r="C157" s="7"/>
      <c r="D157" s="7"/>
      <c r="E157" s="7"/>
      <c r="F157" s="116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58"/>
      <c r="AB157" s="58"/>
      <c r="AC157" s="58"/>
      <c r="AD157" s="58"/>
      <c r="AE157" s="58"/>
    </row>
    <row r="158" spans="1:31" ht="17.25" customHeight="1" x14ac:dyDescent="0.4">
      <c r="A158" s="7"/>
      <c r="B158" s="7"/>
      <c r="C158" s="7"/>
      <c r="D158" s="7"/>
      <c r="E158" s="7"/>
      <c r="F158" s="116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58"/>
      <c r="AB158" s="58"/>
      <c r="AC158" s="58"/>
      <c r="AD158" s="58"/>
      <c r="AE158" s="58"/>
    </row>
    <row r="159" spans="1:31" ht="17.25" customHeight="1" x14ac:dyDescent="0.4">
      <c r="A159" s="7"/>
      <c r="B159" s="7"/>
      <c r="C159" s="7"/>
      <c r="D159" s="7"/>
      <c r="E159" s="7"/>
      <c r="F159" s="116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58"/>
      <c r="AB159" s="58"/>
      <c r="AC159" s="58"/>
      <c r="AD159" s="58"/>
      <c r="AE159" s="58"/>
    </row>
    <row r="160" spans="1:31" ht="17.25" customHeight="1" x14ac:dyDescent="0.4">
      <c r="A160" s="7"/>
      <c r="B160" s="7"/>
      <c r="C160" s="7"/>
      <c r="D160" s="7"/>
      <c r="E160" s="7"/>
      <c r="F160" s="116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58"/>
      <c r="AB160" s="58"/>
      <c r="AC160" s="58"/>
      <c r="AD160" s="58"/>
      <c r="AE160" s="58"/>
    </row>
    <row r="161" spans="1:31" ht="17.25" customHeight="1" x14ac:dyDescent="0.4">
      <c r="A161" s="7"/>
      <c r="B161" s="7"/>
      <c r="C161" s="7"/>
      <c r="D161" s="7"/>
      <c r="E161" s="7"/>
      <c r="F161" s="116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58"/>
      <c r="AB161" s="58"/>
      <c r="AC161" s="58"/>
      <c r="AD161" s="58"/>
      <c r="AE161" s="58"/>
    </row>
    <row r="162" spans="1:31" ht="17.25" customHeight="1" x14ac:dyDescent="0.4">
      <c r="A162" s="7"/>
      <c r="B162" s="7"/>
      <c r="C162" s="7"/>
      <c r="D162" s="7"/>
      <c r="E162" s="7"/>
      <c r="F162" s="116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58"/>
      <c r="AB162" s="58"/>
      <c r="AC162" s="58"/>
      <c r="AD162" s="58"/>
      <c r="AE162" s="58"/>
    </row>
    <row r="163" spans="1:31" ht="17.25" customHeight="1" x14ac:dyDescent="0.4">
      <c r="A163" s="7"/>
      <c r="B163" s="7"/>
      <c r="C163" s="7"/>
      <c r="D163" s="7"/>
      <c r="E163" s="7"/>
      <c r="F163" s="116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58"/>
      <c r="AB163" s="58"/>
      <c r="AC163" s="58"/>
      <c r="AD163" s="58"/>
      <c r="AE163" s="58"/>
    </row>
    <row r="164" spans="1:31" ht="17.25" customHeight="1" x14ac:dyDescent="0.4">
      <c r="A164" s="7"/>
      <c r="B164" s="7"/>
      <c r="C164" s="7"/>
      <c r="D164" s="7"/>
      <c r="E164" s="7"/>
      <c r="F164" s="116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58"/>
      <c r="AB164" s="58"/>
      <c r="AC164" s="58"/>
      <c r="AD164" s="58"/>
      <c r="AE164" s="58"/>
    </row>
    <row r="165" spans="1:31" ht="17.25" customHeight="1" x14ac:dyDescent="0.4">
      <c r="A165" s="7"/>
      <c r="B165" s="7"/>
      <c r="C165" s="7"/>
      <c r="D165" s="7"/>
      <c r="E165" s="7"/>
      <c r="F165" s="116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58"/>
      <c r="AB165" s="58"/>
      <c r="AC165" s="58"/>
      <c r="AD165" s="58"/>
      <c r="AE165" s="58"/>
    </row>
    <row r="166" spans="1:31" ht="17.25" customHeight="1" x14ac:dyDescent="0.4">
      <c r="A166" s="7"/>
      <c r="B166" s="7"/>
      <c r="C166" s="7"/>
      <c r="D166" s="7"/>
      <c r="E166" s="7"/>
      <c r="F166" s="116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58"/>
      <c r="AB166" s="58"/>
      <c r="AC166" s="58"/>
      <c r="AD166" s="58"/>
      <c r="AE166" s="58"/>
    </row>
    <row r="167" spans="1:31" ht="17.25" customHeight="1" x14ac:dyDescent="0.4">
      <c r="A167" s="7"/>
      <c r="B167" s="7"/>
      <c r="C167" s="7"/>
      <c r="D167" s="7"/>
      <c r="E167" s="7"/>
      <c r="F167" s="116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58"/>
      <c r="AB167" s="58"/>
      <c r="AC167" s="58"/>
      <c r="AD167" s="58"/>
      <c r="AE167" s="58"/>
    </row>
    <row r="168" spans="1:31" ht="17.25" customHeight="1" x14ac:dyDescent="0.4">
      <c r="A168" s="7"/>
      <c r="B168" s="7"/>
      <c r="C168" s="7"/>
      <c r="D168" s="7"/>
      <c r="E168" s="7"/>
      <c r="F168" s="116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58"/>
      <c r="AB168" s="58"/>
      <c r="AC168" s="58"/>
      <c r="AD168" s="58"/>
      <c r="AE168" s="58"/>
    </row>
    <row r="169" spans="1:31" ht="17.25" customHeight="1" x14ac:dyDescent="0.4">
      <c r="A169" s="7"/>
      <c r="B169" s="7"/>
      <c r="C169" s="7"/>
      <c r="D169" s="7"/>
      <c r="E169" s="7"/>
      <c r="F169" s="116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58"/>
      <c r="AB169" s="58"/>
      <c r="AC169" s="58"/>
      <c r="AD169" s="58"/>
      <c r="AE169" s="58"/>
    </row>
    <row r="170" spans="1:31" ht="17.25" customHeight="1" x14ac:dyDescent="0.4">
      <c r="A170" s="7"/>
      <c r="B170" s="7"/>
      <c r="C170" s="7"/>
      <c r="D170" s="7"/>
      <c r="E170" s="7"/>
      <c r="F170" s="116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58"/>
      <c r="AB170" s="58"/>
      <c r="AC170" s="58"/>
      <c r="AD170" s="58"/>
      <c r="AE170" s="58"/>
    </row>
    <row r="171" spans="1:31" ht="17.25" customHeight="1" x14ac:dyDescent="0.4">
      <c r="A171" s="7"/>
      <c r="B171" s="7"/>
      <c r="C171" s="7"/>
      <c r="D171" s="7"/>
      <c r="E171" s="7"/>
      <c r="F171" s="116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58"/>
      <c r="AB171" s="58"/>
      <c r="AC171" s="58"/>
      <c r="AD171" s="58"/>
      <c r="AE171" s="58"/>
    </row>
    <row r="172" spans="1:31" ht="17.25" customHeight="1" x14ac:dyDescent="0.4">
      <c r="A172" s="7"/>
      <c r="B172" s="7"/>
      <c r="C172" s="7"/>
      <c r="D172" s="7"/>
      <c r="E172" s="7"/>
      <c r="F172" s="116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58"/>
      <c r="AB172" s="58"/>
      <c r="AC172" s="58"/>
      <c r="AD172" s="58"/>
      <c r="AE172" s="58"/>
    </row>
    <row r="173" spans="1:31" ht="17.25" customHeight="1" x14ac:dyDescent="0.4">
      <c r="A173" s="7"/>
      <c r="B173" s="7"/>
      <c r="C173" s="7"/>
      <c r="D173" s="7"/>
      <c r="E173" s="7"/>
      <c r="F173" s="116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58"/>
      <c r="AB173" s="58"/>
      <c r="AC173" s="58"/>
      <c r="AD173" s="58"/>
      <c r="AE173" s="58"/>
    </row>
    <row r="174" spans="1:31" ht="17.25" customHeight="1" x14ac:dyDescent="0.4">
      <c r="A174" s="7"/>
      <c r="B174" s="7"/>
      <c r="C174" s="7"/>
      <c r="D174" s="7"/>
      <c r="E174" s="7"/>
      <c r="F174" s="116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58"/>
      <c r="AB174" s="58"/>
      <c r="AC174" s="58"/>
      <c r="AD174" s="58"/>
      <c r="AE174" s="58"/>
    </row>
    <row r="175" spans="1:31" ht="17.25" customHeight="1" x14ac:dyDescent="0.4">
      <c r="A175" s="7"/>
      <c r="B175" s="7"/>
      <c r="C175" s="7"/>
      <c r="D175" s="7"/>
      <c r="E175" s="7"/>
      <c r="F175" s="116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58"/>
      <c r="AB175" s="58"/>
      <c r="AC175" s="58"/>
      <c r="AD175" s="58"/>
      <c r="AE175" s="58"/>
    </row>
    <row r="176" spans="1:31" ht="17.25" customHeight="1" x14ac:dyDescent="0.4">
      <c r="A176" s="7"/>
      <c r="B176" s="7"/>
      <c r="C176" s="7"/>
      <c r="D176" s="7"/>
      <c r="E176" s="7"/>
      <c r="F176" s="116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58"/>
      <c r="AB176" s="58"/>
      <c r="AC176" s="58"/>
      <c r="AD176" s="58"/>
      <c r="AE176" s="58"/>
    </row>
    <row r="177" spans="1:31" ht="17.25" customHeight="1" x14ac:dyDescent="0.4">
      <c r="A177" s="7"/>
      <c r="B177" s="7"/>
      <c r="C177" s="7"/>
      <c r="D177" s="7"/>
      <c r="E177" s="7"/>
      <c r="F177" s="116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58"/>
      <c r="AB177" s="58"/>
      <c r="AC177" s="58"/>
      <c r="AD177" s="58"/>
      <c r="AE177" s="58"/>
    </row>
    <row r="178" spans="1:31" ht="17.25" customHeight="1" x14ac:dyDescent="0.4">
      <c r="A178" s="7"/>
      <c r="B178" s="7"/>
      <c r="C178" s="7"/>
      <c r="D178" s="7"/>
      <c r="E178" s="7"/>
      <c r="F178" s="116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58"/>
      <c r="AB178" s="58"/>
      <c r="AC178" s="58"/>
      <c r="AD178" s="58"/>
      <c r="AE178" s="58"/>
    </row>
    <row r="179" spans="1:31" ht="17.25" customHeight="1" x14ac:dyDescent="0.4">
      <c r="A179" s="7"/>
      <c r="B179" s="7"/>
      <c r="C179" s="7"/>
      <c r="D179" s="7"/>
      <c r="E179" s="7"/>
      <c r="F179" s="116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58"/>
      <c r="AB179" s="58"/>
      <c r="AC179" s="58"/>
      <c r="AD179" s="58"/>
      <c r="AE179" s="58"/>
    </row>
    <row r="180" spans="1:31" ht="17.25" customHeight="1" x14ac:dyDescent="0.4">
      <c r="A180" s="7"/>
      <c r="B180" s="7"/>
      <c r="C180" s="7"/>
      <c r="D180" s="7"/>
      <c r="E180" s="7"/>
      <c r="F180" s="116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58"/>
      <c r="AB180" s="58"/>
      <c r="AC180" s="58"/>
      <c r="AD180" s="58"/>
      <c r="AE180" s="58"/>
    </row>
    <row r="181" spans="1:31" ht="17.25" customHeight="1" x14ac:dyDescent="0.4">
      <c r="A181" s="7"/>
      <c r="B181" s="7"/>
      <c r="C181" s="7"/>
      <c r="D181" s="7"/>
      <c r="E181" s="7"/>
      <c r="F181" s="116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8"/>
      <c r="AB181" s="58"/>
      <c r="AC181" s="58"/>
      <c r="AD181" s="58"/>
      <c r="AE181" s="58"/>
    </row>
    <row r="182" spans="1:31" ht="17.25" customHeight="1" x14ac:dyDescent="0.4">
      <c r="A182" s="7"/>
      <c r="B182" s="7"/>
      <c r="C182" s="7"/>
      <c r="D182" s="7"/>
      <c r="E182" s="7"/>
      <c r="F182" s="116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8"/>
      <c r="AB182" s="58"/>
      <c r="AC182" s="58"/>
      <c r="AD182" s="58"/>
      <c r="AE182" s="58"/>
    </row>
    <row r="183" spans="1:31" ht="17.25" customHeight="1" x14ac:dyDescent="0.4">
      <c r="A183" s="7"/>
      <c r="B183" s="7"/>
      <c r="C183" s="7"/>
      <c r="D183" s="7"/>
      <c r="E183" s="7"/>
      <c r="F183" s="116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8"/>
      <c r="AB183" s="58"/>
      <c r="AC183" s="58"/>
      <c r="AD183" s="58"/>
      <c r="AE183" s="58"/>
    </row>
    <row r="184" spans="1:31" ht="17.25" customHeight="1" x14ac:dyDescent="0.4">
      <c r="A184" s="7"/>
      <c r="B184" s="7"/>
      <c r="C184" s="7"/>
      <c r="D184" s="7"/>
      <c r="E184" s="7"/>
      <c r="F184" s="116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8"/>
      <c r="AB184" s="58"/>
      <c r="AC184" s="58"/>
      <c r="AD184" s="58"/>
      <c r="AE184" s="58"/>
    </row>
    <row r="185" spans="1:31" ht="17.25" customHeight="1" x14ac:dyDescent="0.4">
      <c r="A185" s="7"/>
      <c r="B185" s="7"/>
      <c r="C185" s="7"/>
      <c r="D185" s="7"/>
      <c r="E185" s="7"/>
      <c r="F185" s="116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8"/>
      <c r="AB185" s="58"/>
      <c r="AC185" s="58"/>
      <c r="AD185" s="58"/>
      <c r="AE185" s="58"/>
    </row>
    <row r="186" spans="1:31" ht="17.25" customHeight="1" x14ac:dyDescent="0.4">
      <c r="A186" s="7"/>
      <c r="B186" s="7"/>
      <c r="C186" s="7"/>
      <c r="D186" s="7"/>
      <c r="E186" s="7"/>
      <c r="F186" s="116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58"/>
      <c r="AB186" s="58"/>
      <c r="AC186" s="58"/>
      <c r="AD186" s="58"/>
      <c r="AE186" s="58"/>
    </row>
    <row r="187" spans="1:31" ht="17.25" customHeight="1" x14ac:dyDescent="0.4">
      <c r="A187" s="7"/>
      <c r="B187" s="7"/>
      <c r="C187" s="7"/>
      <c r="D187" s="7"/>
      <c r="E187" s="7"/>
      <c r="F187" s="116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58"/>
      <c r="AB187" s="58"/>
      <c r="AC187" s="58"/>
      <c r="AD187" s="58"/>
      <c r="AE187" s="58"/>
    </row>
    <row r="188" spans="1:31" ht="17.25" customHeight="1" x14ac:dyDescent="0.4">
      <c r="A188" s="7"/>
      <c r="B188" s="7"/>
      <c r="C188" s="7"/>
      <c r="D188" s="7"/>
      <c r="E188" s="7"/>
      <c r="F188" s="116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58"/>
      <c r="AB188" s="58"/>
      <c r="AC188" s="58"/>
      <c r="AD188" s="58"/>
      <c r="AE188" s="58"/>
    </row>
    <row r="189" spans="1:31" ht="17.25" customHeight="1" x14ac:dyDescent="0.4">
      <c r="A189" s="7"/>
      <c r="B189" s="7"/>
      <c r="C189" s="7"/>
      <c r="D189" s="7"/>
      <c r="E189" s="7"/>
      <c r="F189" s="116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58"/>
      <c r="AB189" s="58"/>
      <c r="AC189" s="58"/>
      <c r="AD189" s="58"/>
      <c r="AE189" s="58"/>
    </row>
    <row r="190" spans="1:31" ht="17.25" customHeight="1" x14ac:dyDescent="0.4">
      <c r="A190" s="7"/>
      <c r="B190" s="7"/>
      <c r="C190" s="7"/>
      <c r="D190" s="7"/>
      <c r="E190" s="7"/>
      <c r="F190" s="116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58"/>
      <c r="AB190" s="58"/>
      <c r="AC190" s="58"/>
      <c r="AD190" s="58"/>
      <c r="AE190" s="58"/>
    </row>
    <row r="191" spans="1:31" ht="17.25" customHeight="1" x14ac:dyDescent="0.4">
      <c r="A191" s="7"/>
      <c r="B191" s="7"/>
      <c r="C191" s="7"/>
      <c r="D191" s="7"/>
      <c r="E191" s="7"/>
      <c r="F191" s="116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58"/>
      <c r="AB191" s="58"/>
      <c r="AC191" s="58"/>
      <c r="AD191" s="58"/>
      <c r="AE191" s="58"/>
    </row>
    <row r="192" spans="1:31" ht="17.25" customHeight="1" x14ac:dyDescent="0.4">
      <c r="A192" s="7"/>
      <c r="B192" s="7"/>
      <c r="C192" s="7"/>
      <c r="D192" s="7"/>
      <c r="E192" s="7"/>
      <c r="F192" s="116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58"/>
      <c r="AB192" s="58"/>
      <c r="AC192" s="58"/>
      <c r="AD192" s="58"/>
      <c r="AE192" s="58"/>
    </row>
    <row r="193" spans="1:31" ht="17.25" customHeight="1" x14ac:dyDescent="0.4">
      <c r="A193" s="7"/>
      <c r="B193" s="7"/>
      <c r="C193" s="7"/>
      <c r="D193" s="7"/>
      <c r="E193" s="7"/>
      <c r="F193" s="116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58"/>
      <c r="AB193" s="58"/>
      <c r="AC193" s="58"/>
      <c r="AD193" s="58"/>
      <c r="AE193" s="58"/>
    </row>
    <row r="194" spans="1:31" ht="17.25" customHeight="1" x14ac:dyDescent="0.4">
      <c r="A194" s="7"/>
      <c r="B194" s="7"/>
      <c r="C194" s="7"/>
      <c r="D194" s="7"/>
      <c r="E194" s="7"/>
      <c r="F194" s="116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58"/>
      <c r="AB194" s="58"/>
      <c r="AC194" s="58"/>
      <c r="AD194" s="58"/>
      <c r="AE194" s="58"/>
    </row>
    <row r="195" spans="1:31" ht="17.25" customHeight="1" x14ac:dyDescent="0.4">
      <c r="A195" s="7"/>
      <c r="B195" s="7"/>
      <c r="C195" s="7"/>
      <c r="D195" s="7"/>
      <c r="E195" s="7"/>
      <c r="F195" s="116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58"/>
      <c r="AB195" s="58"/>
      <c r="AC195" s="58"/>
      <c r="AD195" s="58"/>
      <c r="AE195" s="58"/>
    </row>
    <row r="196" spans="1:31" ht="17.25" customHeight="1" x14ac:dyDescent="0.4">
      <c r="A196" s="7"/>
      <c r="B196" s="7"/>
      <c r="C196" s="7"/>
      <c r="D196" s="7"/>
      <c r="E196" s="7"/>
      <c r="F196" s="116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58"/>
      <c r="AB196" s="58"/>
      <c r="AC196" s="58"/>
      <c r="AD196" s="58"/>
      <c r="AE196" s="58"/>
    </row>
    <row r="197" spans="1:31" ht="17.25" customHeight="1" x14ac:dyDescent="0.4">
      <c r="A197" s="7"/>
      <c r="B197" s="7"/>
      <c r="C197" s="7"/>
      <c r="D197" s="7"/>
      <c r="E197" s="7"/>
      <c r="F197" s="116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58"/>
      <c r="AB197" s="58"/>
      <c r="AC197" s="58"/>
      <c r="AD197" s="58"/>
      <c r="AE197" s="58"/>
    </row>
    <row r="198" spans="1:31" ht="17.25" customHeight="1" x14ac:dyDescent="0.4">
      <c r="A198" s="7"/>
      <c r="B198" s="7"/>
      <c r="C198" s="7"/>
      <c r="D198" s="7"/>
      <c r="E198" s="7"/>
      <c r="F198" s="116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58"/>
      <c r="AB198" s="58"/>
      <c r="AC198" s="58"/>
      <c r="AD198" s="58"/>
      <c r="AE198" s="58"/>
    </row>
    <row r="199" spans="1:31" ht="17.25" customHeight="1" x14ac:dyDescent="0.4">
      <c r="A199" s="7"/>
      <c r="B199" s="7"/>
      <c r="C199" s="7"/>
      <c r="D199" s="7"/>
      <c r="E199" s="7"/>
      <c r="F199" s="116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58"/>
      <c r="AB199" s="58"/>
      <c r="AC199" s="58"/>
      <c r="AD199" s="58"/>
      <c r="AE199" s="58"/>
    </row>
    <row r="200" spans="1:31" ht="17.25" customHeight="1" x14ac:dyDescent="0.4">
      <c r="A200" s="7"/>
      <c r="B200" s="7"/>
      <c r="C200" s="7"/>
      <c r="D200" s="7"/>
      <c r="E200" s="7"/>
      <c r="F200" s="116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58"/>
      <c r="AB200" s="58"/>
      <c r="AC200" s="58"/>
      <c r="AD200" s="58"/>
      <c r="AE200" s="58"/>
    </row>
    <row r="201" spans="1:31" ht="17.25" customHeight="1" x14ac:dyDescent="0.4">
      <c r="A201" s="7"/>
      <c r="B201" s="7"/>
      <c r="C201" s="7"/>
      <c r="D201" s="7"/>
      <c r="E201" s="7"/>
      <c r="F201" s="116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58"/>
      <c r="AB201" s="58"/>
      <c r="AC201" s="58"/>
      <c r="AD201" s="58"/>
      <c r="AE201" s="58"/>
    </row>
    <row r="202" spans="1:31" ht="17.25" customHeight="1" x14ac:dyDescent="0.4">
      <c r="A202" s="7"/>
      <c r="B202" s="7"/>
      <c r="C202" s="7"/>
      <c r="D202" s="7"/>
      <c r="E202" s="7"/>
      <c r="F202" s="116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58"/>
      <c r="AB202" s="58"/>
      <c r="AC202" s="58"/>
      <c r="AD202" s="58"/>
      <c r="AE202" s="58"/>
    </row>
    <row r="203" spans="1:31" ht="17.25" customHeight="1" x14ac:dyDescent="0.4">
      <c r="A203" s="7"/>
      <c r="B203" s="7"/>
      <c r="C203" s="7"/>
      <c r="D203" s="7"/>
      <c r="E203" s="7"/>
      <c r="F203" s="116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58"/>
      <c r="AB203" s="58"/>
      <c r="AC203" s="58"/>
      <c r="AD203" s="58"/>
      <c r="AE203" s="58"/>
    </row>
    <row r="204" spans="1:31" ht="17.25" customHeight="1" x14ac:dyDescent="0.4">
      <c r="A204" s="7"/>
      <c r="B204" s="7"/>
      <c r="C204" s="7"/>
      <c r="D204" s="7"/>
      <c r="E204" s="7"/>
      <c r="F204" s="116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58"/>
      <c r="AB204" s="58"/>
      <c r="AC204" s="58"/>
      <c r="AD204" s="58"/>
      <c r="AE204" s="58"/>
    </row>
    <row r="205" spans="1:31" ht="17.25" customHeight="1" x14ac:dyDescent="0.4">
      <c r="A205" s="7"/>
      <c r="B205" s="7"/>
      <c r="C205" s="7"/>
      <c r="D205" s="7"/>
      <c r="E205" s="7"/>
      <c r="F205" s="116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58"/>
      <c r="AB205" s="58"/>
      <c r="AC205" s="58"/>
      <c r="AD205" s="58"/>
      <c r="AE205" s="58"/>
    </row>
    <row r="206" spans="1:31" ht="17.25" customHeight="1" x14ac:dyDescent="0.4">
      <c r="A206" s="7"/>
      <c r="B206" s="7"/>
      <c r="C206" s="7"/>
      <c r="D206" s="7"/>
      <c r="E206" s="7"/>
      <c r="F206" s="116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58"/>
      <c r="AB206" s="58"/>
      <c r="AC206" s="58"/>
      <c r="AD206" s="58"/>
      <c r="AE206" s="58"/>
    </row>
    <row r="207" spans="1:31" ht="17.25" customHeight="1" x14ac:dyDescent="0.4">
      <c r="A207" s="7"/>
      <c r="B207" s="7"/>
      <c r="C207" s="7"/>
      <c r="D207" s="7"/>
      <c r="E207" s="7"/>
      <c r="F207" s="116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58"/>
      <c r="AB207" s="58"/>
      <c r="AC207" s="58"/>
      <c r="AD207" s="58"/>
      <c r="AE207" s="58"/>
    </row>
    <row r="208" spans="1:31" ht="17.25" customHeight="1" x14ac:dyDescent="0.4">
      <c r="A208" s="7"/>
      <c r="B208" s="7"/>
      <c r="C208" s="7"/>
      <c r="D208" s="7"/>
      <c r="E208" s="7"/>
      <c r="F208" s="116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58"/>
      <c r="AB208" s="58"/>
      <c r="AC208" s="58"/>
      <c r="AD208" s="58"/>
      <c r="AE208" s="58"/>
    </row>
    <row r="209" spans="1:31" ht="17.25" customHeight="1" x14ac:dyDescent="0.4">
      <c r="A209" s="7"/>
      <c r="B209" s="7"/>
      <c r="C209" s="7"/>
      <c r="D209" s="7"/>
      <c r="E209" s="7"/>
      <c r="F209" s="116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58"/>
      <c r="AB209" s="58"/>
      <c r="AC209" s="58"/>
      <c r="AD209" s="58"/>
      <c r="AE209" s="58"/>
    </row>
    <row r="210" spans="1:31" ht="17.25" customHeight="1" x14ac:dyDescent="0.4">
      <c r="A210" s="7"/>
      <c r="B210" s="7"/>
      <c r="C210" s="7"/>
      <c r="D210" s="7"/>
      <c r="E210" s="7"/>
      <c r="F210" s="116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58"/>
      <c r="AB210" s="58"/>
      <c r="AC210" s="58"/>
      <c r="AD210" s="58"/>
      <c r="AE210" s="58"/>
    </row>
    <row r="211" spans="1:31" ht="17.25" customHeight="1" x14ac:dyDescent="0.4">
      <c r="A211" s="7"/>
      <c r="B211" s="7"/>
      <c r="C211" s="7"/>
      <c r="D211" s="7"/>
      <c r="E211" s="7"/>
      <c r="F211" s="116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58"/>
      <c r="AB211" s="58"/>
      <c r="AC211" s="58"/>
      <c r="AD211" s="58"/>
      <c r="AE211" s="58"/>
    </row>
    <row r="212" spans="1:31" ht="17.25" customHeight="1" x14ac:dyDescent="0.4">
      <c r="A212" s="7"/>
      <c r="B212" s="7"/>
      <c r="C212" s="7"/>
      <c r="D212" s="7"/>
      <c r="E212" s="7"/>
      <c r="F212" s="116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58"/>
      <c r="AB212" s="58"/>
      <c r="AC212" s="58"/>
      <c r="AD212" s="58"/>
      <c r="AE212" s="58"/>
    </row>
    <row r="213" spans="1:31" ht="17.25" customHeight="1" x14ac:dyDescent="0.4">
      <c r="A213" s="7"/>
      <c r="B213" s="7"/>
      <c r="C213" s="7"/>
      <c r="D213" s="7"/>
      <c r="E213" s="7"/>
      <c r="F213" s="116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58"/>
      <c r="AB213" s="58"/>
      <c r="AC213" s="58"/>
      <c r="AD213" s="58"/>
      <c r="AE213" s="58"/>
    </row>
    <row r="214" spans="1:31" ht="17.25" customHeight="1" x14ac:dyDescent="0.4">
      <c r="A214" s="7"/>
      <c r="B214" s="7"/>
      <c r="C214" s="7"/>
      <c r="D214" s="7"/>
      <c r="E214" s="7"/>
      <c r="F214" s="116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58"/>
      <c r="AB214" s="58"/>
      <c r="AC214" s="58"/>
      <c r="AD214" s="58"/>
      <c r="AE214" s="58"/>
    </row>
    <row r="215" spans="1:31" ht="17.25" customHeight="1" x14ac:dyDescent="0.4">
      <c r="A215" s="7"/>
      <c r="B215" s="7"/>
      <c r="C215" s="7"/>
      <c r="D215" s="7"/>
      <c r="E215" s="7"/>
      <c r="F215" s="116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58"/>
      <c r="AB215" s="58"/>
      <c r="AC215" s="58"/>
      <c r="AD215" s="58"/>
      <c r="AE215" s="58"/>
    </row>
    <row r="216" spans="1:31" ht="17.25" customHeight="1" x14ac:dyDescent="0.4">
      <c r="A216" s="7"/>
      <c r="B216" s="7"/>
      <c r="C216" s="7"/>
      <c r="D216" s="7"/>
      <c r="E216" s="7"/>
      <c r="F216" s="116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58"/>
      <c r="AB216" s="58"/>
      <c r="AC216" s="58"/>
      <c r="AD216" s="58"/>
      <c r="AE216" s="58"/>
    </row>
    <row r="217" spans="1:31" ht="17.25" customHeight="1" x14ac:dyDescent="0.4">
      <c r="A217" s="7"/>
      <c r="B217" s="7"/>
      <c r="C217" s="7"/>
      <c r="D217" s="7"/>
      <c r="E217" s="7"/>
      <c r="F217" s="116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58"/>
      <c r="AB217" s="58"/>
      <c r="AC217" s="58"/>
      <c r="AD217" s="58"/>
      <c r="AE217" s="58"/>
    </row>
    <row r="218" spans="1:31" ht="17.25" customHeight="1" x14ac:dyDescent="0.4">
      <c r="A218" s="7"/>
      <c r="B218" s="7"/>
      <c r="C218" s="7"/>
      <c r="D218" s="7"/>
      <c r="E218" s="7"/>
      <c r="F218" s="116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58"/>
      <c r="AB218" s="58"/>
      <c r="AC218" s="58"/>
      <c r="AD218" s="58"/>
      <c r="AE218" s="58"/>
    </row>
    <row r="219" spans="1:31" ht="17.25" customHeight="1" x14ac:dyDescent="0.4">
      <c r="A219" s="7"/>
      <c r="B219" s="7"/>
      <c r="C219" s="7"/>
      <c r="D219" s="7"/>
      <c r="E219" s="7"/>
      <c r="F219" s="116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58"/>
      <c r="AB219" s="58"/>
      <c r="AC219" s="58"/>
      <c r="AD219" s="58"/>
      <c r="AE219" s="58"/>
    </row>
    <row r="220" spans="1:31" ht="17.25" customHeight="1" x14ac:dyDescent="0.4">
      <c r="A220" s="7"/>
      <c r="B220" s="7"/>
      <c r="C220" s="7"/>
      <c r="D220" s="7"/>
      <c r="E220" s="7"/>
      <c r="F220" s="116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58"/>
      <c r="AB220" s="58"/>
      <c r="AC220" s="58"/>
      <c r="AD220" s="58"/>
      <c r="AE220" s="58"/>
    </row>
    <row r="221" spans="1:31" ht="17.25" customHeight="1" x14ac:dyDescent="0.4">
      <c r="A221" s="7"/>
      <c r="B221" s="7"/>
      <c r="C221" s="7"/>
      <c r="D221" s="7"/>
      <c r="E221" s="7"/>
      <c r="F221" s="116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58"/>
      <c r="AB221" s="58"/>
      <c r="AC221" s="58"/>
      <c r="AD221" s="58"/>
      <c r="AE221" s="58"/>
    </row>
    <row r="222" spans="1:31" ht="17.25" customHeight="1" x14ac:dyDescent="0.4">
      <c r="A222" s="7"/>
      <c r="B222" s="7"/>
      <c r="C222" s="7"/>
      <c r="D222" s="7"/>
      <c r="E222" s="7"/>
      <c r="F222" s="116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58"/>
      <c r="AB222" s="58"/>
      <c r="AC222" s="58"/>
      <c r="AD222" s="58"/>
      <c r="AE222" s="58"/>
    </row>
    <row r="223" spans="1:31" ht="17.25" customHeight="1" x14ac:dyDescent="0.4">
      <c r="A223" s="7"/>
      <c r="B223" s="7"/>
      <c r="C223" s="7"/>
      <c r="D223" s="7"/>
      <c r="E223" s="7"/>
      <c r="F223" s="116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58"/>
      <c r="AB223" s="58"/>
      <c r="AC223" s="58"/>
      <c r="AD223" s="58"/>
      <c r="AE223" s="58"/>
    </row>
    <row r="224" spans="1:31" ht="17.25" customHeight="1" x14ac:dyDescent="0.4">
      <c r="A224" s="7"/>
      <c r="B224" s="7"/>
      <c r="C224" s="7"/>
      <c r="D224" s="7"/>
      <c r="E224" s="7"/>
      <c r="F224" s="116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58"/>
      <c r="AB224" s="58"/>
      <c r="AC224" s="58"/>
      <c r="AD224" s="58"/>
      <c r="AE224" s="58"/>
    </row>
    <row r="225" spans="1:31" ht="17.25" customHeight="1" x14ac:dyDescent="0.4">
      <c r="A225" s="7"/>
      <c r="B225" s="7"/>
      <c r="C225" s="7"/>
      <c r="D225" s="7"/>
      <c r="E225" s="7"/>
      <c r="F225" s="116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58"/>
      <c r="AB225" s="58"/>
      <c r="AC225" s="58"/>
      <c r="AD225" s="58"/>
      <c r="AE225" s="58"/>
    </row>
    <row r="226" spans="1:31" ht="17.25" customHeight="1" x14ac:dyDescent="0.4">
      <c r="A226" s="7"/>
      <c r="B226" s="7"/>
      <c r="C226" s="7"/>
      <c r="D226" s="7"/>
      <c r="E226" s="7"/>
      <c r="F226" s="116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58"/>
      <c r="AB226" s="58"/>
      <c r="AC226" s="58"/>
      <c r="AD226" s="58"/>
      <c r="AE226" s="58"/>
    </row>
    <row r="227" spans="1:31" ht="17.25" customHeight="1" x14ac:dyDescent="0.4">
      <c r="A227" s="7"/>
      <c r="B227" s="7"/>
      <c r="C227" s="7"/>
      <c r="D227" s="7"/>
      <c r="E227" s="7"/>
      <c r="F227" s="116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58"/>
      <c r="AB227" s="58"/>
      <c r="AC227" s="58"/>
      <c r="AD227" s="58"/>
      <c r="AE227" s="58"/>
    </row>
    <row r="228" spans="1:31" ht="17.25" customHeight="1" x14ac:dyDescent="0.4">
      <c r="A228" s="7"/>
      <c r="B228" s="7"/>
      <c r="C228" s="7"/>
      <c r="D228" s="7"/>
      <c r="E228" s="7"/>
      <c r="F228" s="116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58"/>
      <c r="AB228" s="58"/>
      <c r="AC228" s="58"/>
      <c r="AD228" s="58"/>
      <c r="AE228" s="58"/>
    </row>
    <row r="229" spans="1:31" ht="17.25" customHeight="1" x14ac:dyDescent="0.4">
      <c r="A229" s="7"/>
      <c r="B229" s="7"/>
      <c r="C229" s="7"/>
      <c r="D229" s="7"/>
      <c r="E229" s="7"/>
      <c r="F229" s="116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58"/>
      <c r="AB229" s="58"/>
      <c r="AC229" s="58"/>
      <c r="AD229" s="58"/>
      <c r="AE229" s="58"/>
    </row>
    <row r="230" spans="1:31" ht="17.25" customHeight="1" x14ac:dyDescent="0.4">
      <c r="A230" s="7"/>
      <c r="B230" s="7"/>
      <c r="C230" s="7"/>
      <c r="D230" s="7"/>
      <c r="E230" s="7"/>
      <c r="F230" s="116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58"/>
      <c r="AB230" s="58"/>
      <c r="AC230" s="58"/>
      <c r="AD230" s="58"/>
      <c r="AE230" s="58"/>
    </row>
    <row r="231" spans="1:31" ht="17.25" customHeight="1" x14ac:dyDescent="0.4">
      <c r="A231" s="7"/>
      <c r="B231" s="7"/>
      <c r="C231" s="7"/>
      <c r="D231" s="7"/>
      <c r="E231" s="7"/>
      <c r="F231" s="116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58"/>
      <c r="AB231" s="58"/>
      <c r="AC231" s="58"/>
      <c r="AD231" s="58"/>
      <c r="AE231" s="58"/>
    </row>
    <row r="232" spans="1:31" ht="17.25" customHeight="1" x14ac:dyDescent="0.4">
      <c r="A232" s="7"/>
      <c r="B232" s="7"/>
      <c r="C232" s="7"/>
      <c r="D232" s="7"/>
      <c r="E232" s="7"/>
      <c r="F232" s="116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58"/>
      <c r="AB232" s="58"/>
      <c r="AC232" s="58"/>
      <c r="AD232" s="58"/>
      <c r="AE232" s="58"/>
    </row>
    <row r="233" spans="1:31" ht="17.25" customHeight="1" x14ac:dyDescent="0.4">
      <c r="A233" s="7"/>
      <c r="B233" s="7"/>
      <c r="C233" s="7"/>
      <c r="D233" s="7"/>
      <c r="E233" s="7"/>
      <c r="F233" s="116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58"/>
      <c r="AB233" s="58"/>
      <c r="AC233" s="58"/>
      <c r="AD233" s="58"/>
      <c r="AE233" s="58"/>
    </row>
    <row r="234" spans="1:31" ht="17.25" customHeight="1" x14ac:dyDescent="0.4">
      <c r="A234" s="7"/>
      <c r="B234" s="7"/>
      <c r="C234" s="7"/>
      <c r="D234" s="7"/>
      <c r="E234" s="7"/>
      <c r="F234" s="116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58"/>
      <c r="AB234" s="58"/>
      <c r="AC234" s="58"/>
      <c r="AD234" s="58"/>
      <c r="AE234" s="58"/>
    </row>
    <row r="235" spans="1:31" ht="17.25" customHeight="1" x14ac:dyDescent="0.4">
      <c r="A235" s="7"/>
      <c r="B235" s="7"/>
      <c r="C235" s="7"/>
      <c r="D235" s="7"/>
      <c r="E235" s="7"/>
      <c r="F235" s="116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58"/>
      <c r="AB235" s="58"/>
      <c r="AC235" s="58"/>
      <c r="AD235" s="58"/>
      <c r="AE235" s="58"/>
    </row>
    <row r="236" spans="1:31" ht="17.25" customHeight="1" x14ac:dyDescent="0.4">
      <c r="A236" s="7"/>
      <c r="B236" s="7"/>
      <c r="C236" s="7"/>
      <c r="D236" s="7"/>
      <c r="E236" s="7"/>
      <c r="F236" s="116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58"/>
      <c r="AB236" s="58"/>
      <c r="AC236" s="58"/>
      <c r="AD236" s="58"/>
      <c r="AE236" s="58"/>
    </row>
    <row r="237" spans="1:31" ht="17.25" customHeight="1" x14ac:dyDescent="0.4">
      <c r="A237" s="7"/>
      <c r="B237" s="7"/>
      <c r="C237" s="7"/>
      <c r="D237" s="7"/>
      <c r="E237" s="7"/>
      <c r="F237" s="116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58"/>
      <c r="AB237" s="58"/>
      <c r="AC237" s="58"/>
      <c r="AD237" s="58"/>
      <c r="AE237" s="58"/>
    </row>
    <row r="238" spans="1:31" ht="17.25" customHeight="1" x14ac:dyDescent="0.4">
      <c r="A238" s="7"/>
      <c r="B238" s="7"/>
      <c r="C238" s="7"/>
      <c r="D238" s="7"/>
      <c r="E238" s="7"/>
      <c r="F238" s="116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58"/>
      <c r="AB238" s="58"/>
      <c r="AC238" s="58"/>
      <c r="AD238" s="58"/>
      <c r="AE238" s="58"/>
    </row>
    <row r="239" spans="1:31" ht="17.25" customHeight="1" x14ac:dyDescent="0.4">
      <c r="A239" s="7"/>
      <c r="B239" s="7"/>
      <c r="C239" s="7"/>
      <c r="D239" s="7"/>
      <c r="E239" s="7"/>
      <c r="F239" s="116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58"/>
      <c r="AB239" s="58"/>
      <c r="AC239" s="58"/>
      <c r="AD239" s="58"/>
      <c r="AE239" s="58"/>
    </row>
    <row r="240" spans="1:31" ht="17.25" customHeight="1" x14ac:dyDescent="0.4">
      <c r="A240" s="7"/>
      <c r="B240" s="7"/>
      <c r="C240" s="7"/>
      <c r="D240" s="7"/>
      <c r="E240" s="7"/>
      <c r="F240" s="116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58"/>
      <c r="AB240" s="58"/>
      <c r="AC240" s="58"/>
      <c r="AD240" s="58"/>
      <c r="AE240" s="58"/>
    </row>
    <row r="241" spans="1:31" ht="17.25" customHeight="1" x14ac:dyDescent="0.4">
      <c r="A241" s="7"/>
      <c r="B241" s="7"/>
      <c r="C241" s="7"/>
      <c r="D241" s="7"/>
      <c r="E241" s="7"/>
      <c r="F241" s="116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58"/>
      <c r="AB241" s="58"/>
      <c r="AC241" s="58"/>
      <c r="AD241" s="58"/>
      <c r="AE241" s="58"/>
    </row>
    <row r="242" spans="1:31" ht="17.25" customHeight="1" x14ac:dyDescent="0.4">
      <c r="A242" s="7"/>
      <c r="B242" s="7"/>
      <c r="C242" s="7"/>
      <c r="D242" s="7"/>
      <c r="E242" s="7"/>
      <c r="F242" s="116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58"/>
      <c r="AB242" s="58"/>
      <c r="AC242" s="58"/>
      <c r="AD242" s="58"/>
      <c r="AE242" s="58"/>
    </row>
    <row r="243" spans="1:31" ht="17.25" customHeight="1" x14ac:dyDescent="0.4">
      <c r="A243" s="7"/>
      <c r="B243" s="7"/>
      <c r="C243" s="7"/>
      <c r="D243" s="7"/>
      <c r="E243" s="7"/>
      <c r="F243" s="116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58"/>
      <c r="AB243" s="58"/>
      <c r="AC243" s="58"/>
      <c r="AD243" s="58"/>
      <c r="AE243" s="58"/>
    </row>
    <row r="244" spans="1:31" ht="17.25" customHeight="1" x14ac:dyDescent="0.4">
      <c r="A244" s="7"/>
      <c r="B244" s="7"/>
      <c r="C244" s="7"/>
      <c r="D244" s="7"/>
      <c r="E244" s="7"/>
      <c r="F244" s="116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58"/>
      <c r="AB244" s="58"/>
      <c r="AC244" s="58"/>
      <c r="AD244" s="58"/>
      <c r="AE244" s="58"/>
    </row>
    <row r="245" spans="1:31" ht="17.25" customHeight="1" x14ac:dyDescent="0.4">
      <c r="A245" s="7"/>
      <c r="B245" s="7"/>
      <c r="C245" s="7"/>
      <c r="D245" s="7"/>
      <c r="E245" s="7"/>
      <c r="F245" s="116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58"/>
      <c r="AB245" s="58"/>
      <c r="AC245" s="58"/>
      <c r="AD245" s="58"/>
      <c r="AE245" s="58"/>
    </row>
    <row r="246" spans="1:31" ht="17.25" customHeight="1" x14ac:dyDescent="0.4">
      <c r="A246" s="7"/>
      <c r="B246" s="7"/>
      <c r="C246" s="7"/>
      <c r="D246" s="7"/>
      <c r="E246" s="7"/>
      <c r="F246" s="116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58"/>
      <c r="AB246" s="58"/>
      <c r="AC246" s="58"/>
      <c r="AD246" s="58"/>
      <c r="AE246" s="58"/>
    </row>
    <row r="247" spans="1:31" ht="17.25" customHeight="1" x14ac:dyDescent="0.4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</row>
    <row r="248" spans="1:31" ht="17.25" customHeight="1" x14ac:dyDescent="0.4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</row>
    <row r="249" spans="1:31" ht="17.25" customHeight="1" x14ac:dyDescent="0.4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</row>
    <row r="250" spans="1:31" ht="17.25" customHeight="1" x14ac:dyDescent="0.4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</row>
    <row r="251" spans="1:31" ht="17.25" customHeight="1" x14ac:dyDescent="0.4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</row>
    <row r="252" spans="1:31" ht="17.25" customHeight="1" x14ac:dyDescent="0.4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</row>
    <row r="253" spans="1:31" ht="17.25" customHeight="1" x14ac:dyDescent="0.4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</row>
    <row r="254" spans="1:31" ht="17.25" customHeight="1" x14ac:dyDescent="0.4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</row>
    <row r="255" spans="1:31" ht="17.25" customHeight="1" x14ac:dyDescent="0.4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</row>
    <row r="256" spans="1:31" ht="17.25" customHeight="1" x14ac:dyDescent="0.4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</row>
    <row r="257" spans="1:31" ht="17.25" customHeight="1" x14ac:dyDescent="0.4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</row>
    <row r="258" spans="1:31" ht="17.25" customHeight="1" x14ac:dyDescent="0.4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</row>
    <row r="259" spans="1:31" ht="17.25" customHeight="1" x14ac:dyDescent="0.4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</row>
    <row r="260" spans="1:31" ht="17.25" customHeight="1" x14ac:dyDescent="0.4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</row>
    <row r="261" spans="1:31" ht="17.25" customHeight="1" x14ac:dyDescent="0.4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</row>
    <row r="262" spans="1:31" ht="17.25" customHeight="1" x14ac:dyDescent="0.4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</row>
    <row r="263" spans="1:31" ht="17.25" customHeight="1" x14ac:dyDescent="0.4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</row>
    <row r="264" spans="1:31" ht="17.25" customHeight="1" x14ac:dyDescent="0.4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</row>
    <row r="265" spans="1:31" ht="17.25" customHeight="1" x14ac:dyDescent="0.4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</row>
    <row r="266" spans="1:31" ht="17.25" customHeight="1" x14ac:dyDescent="0.4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</row>
    <row r="267" spans="1:31" ht="17.25" customHeight="1" x14ac:dyDescent="0.4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</row>
    <row r="268" spans="1:31" ht="17.25" customHeight="1" x14ac:dyDescent="0.4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</row>
    <row r="269" spans="1:31" ht="17.25" customHeight="1" x14ac:dyDescent="0.4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</row>
    <row r="270" spans="1:31" ht="17.25" customHeight="1" x14ac:dyDescent="0.4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</row>
    <row r="271" spans="1:31" ht="17.25" customHeight="1" x14ac:dyDescent="0.4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</row>
    <row r="272" spans="1:31" ht="17.25" customHeight="1" x14ac:dyDescent="0.4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</row>
    <row r="273" spans="1:31" ht="17.25" customHeight="1" x14ac:dyDescent="0.4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</row>
    <row r="274" spans="1:31" ht="17.25" customHeight="1" x14ac:dyDescent="0.4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</row>
    <row r="275" spans="1:31" ht="17.25" customHeight="1" x14ac:dyDescent="0.4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</row>
    <row r="276" spans="1:31" ht="17.25" customHeight="1" x14ac:dyDescent="0.4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</row>
    <row r="277" spans="1:31" ht="17.25" customHeight="1" x14ac:dyDescent="0.4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</row>
    <row r="278" spans="1:31" ht="17.25" customHeight="1" x14ac:dyDescent="0.4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</row>
    <row r="279" spans="1:31" ht="17.25" customHeight="1" x14ac:dyDescent="0.4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</row>
    <row r="280" spans="1:31" ht="17.25" customHeight="1" x14ac:dyDescent="0.4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</row>
    <row r="281" spans="1:31" ht="17.25" customHeight="1" x14ac:dyDescent="0.4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</row>
    <row r="282" spans="1:31" ht="17.25" customHeight="1" x14ac:dyDescent="0.4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</row>
    <row r="283" spans="1:31" ht="17.25" customHeight="1" x14ac:dyDescent="0.4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</row>
    <row r="284" spans="1:31" ht="17.25" customHeight="1" x14ac:dyDescent="0.4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</row>
    <row r="285" spans="1:31" ht="17.25" customHeight="1" x14ac:dyDescent="0.4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</row>
    <row r="286" spans="1:31" ht="17.25" customHeight="1" x14ac:dyDescent="0.4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</row>
    <row r="287" spans="1:31" ht="17.25" customHeight="1" x14ac:dyDescent="0.4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</row>
    <row r="288" spans="1:31" ht="17.25" customHeight="1" x14ac:dyDescent="0.4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</row>
    <row r="289" spans="1:31" ht="17.25" customHeight="1" x14ac:dyDescent="0.4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</row>
    <row r="290" spans="1:31" ht="17.25" customHeight="1" x14ac:dyDescent="0.4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</row>
    <row r="291" spans="1:31" ht="17.25" customHeight="1" x14ac:dyDescent="0.4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</row>
    <row r="292" spans="1:31" ht="17.25" customHeight="1" x14ac:dyDescent="0.4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</row>
    <row r="293" spans="1:31" ht="17.25" customHeight="1" x14ac:dyDescent="0.4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</row>
    <row r="294" spans="1:31" ht="17.25" customHeight="1" x14ac:dyDescent="0.4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</row>
    <row r="295" spans="1:31" ht="17.25" customHeight="1" x14ac:dyDescent="0.4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</row>
    <row r="296" spans="1:31" ht="17.25" customHeight="1" x14ac:dyDescent="0.4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</row>
    <row r="297" spans="1:31" ht="17.25" customHeight="1" x14ac:dyDescent="0.4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</row>
    <row r="298" spans="1:31" ht="17.25" customHeight="1" x14ac:dyDescent="0.4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</row>
    <row r="299" spans="1:31" ht="17.25" customHeight="1" x14ac:dyDescent="0.4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</row>
    <row r="300" spans="1:31" ht="17.25" customHeight="1" x14ac:dyDescent="0.4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</row>
    <row r="301" spans="1:31" ht="17.25" customHeight="1" x14ac:dyDescent="0.4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</row>
    <row r="302" spans="1:31" ht="17.25" customHeight="1" x14ac:dyDescent="0.4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</row>
    <row r="303" spans="1:31" ht="17.25" customHeight="1" x14ac:dyDescent="0.4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</row>
    <row r="304" spans="1:31" ht="17.25" customHeight="1" x14ac:dyDescent="0.4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</row>
    <row r="305" spans="1:31" ht="17.25" customHeight="1" x14ac:dyDescent="0.4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</row>
    <row r="306" spans="1:31" ht="17.25" customHeight="1" x14ac:dyDescent="0.4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</row>
    <row r="307" spans="1:31" ht="17.25" customHeight="1" x14ac:dyDescent="0.4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</row>
    <row r="308" spans="1:31" ht="17.25" customHeight="1" x14ac:dyDescent="0.4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</row>
    <row r="309" spans="1:31" ht="17.25" customHeight="1" x14ac:dyDescent="0.4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</row>
    <row r="310" spans="1:31" ht="17.25" customHeight="1" x14ac:dyDescent="0.4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</row>
    <row r="311" spans="1:31" ht="17.25" customHeight="1" x14ac:dyDescent="0.4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</row>
    <row r="312" spans="1:31" ht="17.25" customHeight="1" x14ac:dyDescent="0.4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</row>
    <row r="313" spans="1:31" ht="17.25" customHeight="1" x14ac:dyDescent="0.4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</row>
    <row r="314" spans="1:31" ht="17.25" customHeight="1" x14ac:dyDescent="0.4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</row>
    <row r="315" spans="1:31" ht="17.25" customHeight="1" x14ac:dyDescent="0.4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</row>
    <row r="316" spans="1:31" ht="17.25" customHeight="1" x14ac:dyDescent="0.4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</row>
    <row r="317" spans="1:31" ht="17.25" customHeight="1" x14ac:dyDescent="0.4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</row>
    <row r="318" spans="1:31" ht="17.25" customHeight="1" x14ac:dyDescent="0.4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</row>
    <row r="319" spans="1:31" ht="17.25" customHeight="1" x14ac:dyDescent="0.4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</row>
    <row r="320" spans="1:31" ht="17.25" customHeight="1" x14ac:dyDescent="0.4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</row>
    <row r="321" spans="1:31" ht="17.25" customHeight="1" x14ac:dyDescent="0.4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</row>
    <row r="322" spans="1:31" ht="17.25" customHeight="1" x14ac:dyDescent="0.4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</row>
    <row r="323" spans="1:31" ht="17.25" customHeight="1" x14ac:dyDescent="0.4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</row>
    <row r="324" spans="1:31" ht="17.25" customHeight="1" x14ac:dyDescent="0.4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</row>
    <row r="325" spans="1:31" ht="17.25" customHeight="1" x14ac:dyDescent="0.4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</row>
    <row r="326" spans="1:31" ht="17.25" customHeight="1" x14ac:dyDescent="0.4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</row>
    <row r="327" spans="1:31" ht="17.25" customHeight="1" x14ac:dyDescent="0.4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</row>
    <row r="328" spans="1:31" ht="17.25" customHeight="1" x14ac:dyDescent="0.4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</row>
    <row r="329" spans="1:31" ht="17.25" customHeight="1" x14ac:dyDescent="0.4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</row>
    <row r="330" spans="1:31" ht="17.25" customHeight="1" x14ac:dyDescent="0.4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</row>
    <row r="331" spans="1:31" ht="17.25" customHeight="1" x14ac:dyDescent="0.4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</row>
    <row r="332" spans="1:31" ht="17.25" customHeight="1" x14ac:dyDescent="0.4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</row>
    <row r="333" spans="1:31" ht="17.25" customHeight="1" x14ac:dyDescent="0.4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</row>
    <row r="334" spans="1:31" ht="17.25" customHeight="1" x14ac:dyDescent="0.4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</row>
    <row r="335" spans="1:31" ht="17.25" customHeight="1" x14ac:dyDescent="0.4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</row>
    <row r="336" spans="1:31" ht="17.25" customHeight="1" x14ac:dyDescent="0.4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</row>
    <row r="337" spans="1:31" ht="17.25" customHeight="1" x14ac:dyDescent="0.4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</row>
    <row r="338" spans="1:31" ht="17.25" customHeight="1" x14ac:dyDescent="0.4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</row>
    <row r="339" spans="1:31" ht="17.25" customHeight="1" x14ac:dyDescent="0.4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</row>
    <row r="340" spans="1:31" ht="17.25" customHeight="1" x14ac:dyDescent="0.4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</row>
    <row r="341" spans="1:31" ht="17.25" customHeight="1" x14ac:dyDescent="0.4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</row>
    <row r="342" spans="1:31" ht="17.25" customHeight="1" x14ac:dyDescent="0.4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</row>
    <row r="343" spans="1:31" ht="17.25" customHeight="1" x14ac:dyDescent="0.4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</row>
    <row r="344" spans="1:31" ht="17.25" customHeight="1" x14ac:dyDescent="0.4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</row>
    <row r="345" spans="1:31" ht="17.25" customHeight="1" x14ac:dyDescent="0.4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</row>
    <row r="346" spans="1:31" ht="17.25" customHeight="1" x14ac:dyDescent="0.4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</row>
    <row r="347" spans="1:31" ht="17.25" customHeight="1" x14ac:dyDescent="0.4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</row>
    <row r="348" spans="1:31" ht="17.25" customHeight="1" x14ac:dyDescent="0.4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</row>
    <row r="349" spans="1:31" ht="17.25" customHeight="1" x14ac:dyDescent="0.4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</row>
    <row r="350" spans="1:31" ht="17.25" customHeight="1" x14ac:dyDescent="0.4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</row>
    <row r="351" spans="1:31" ht="17.25" customHeight="1" x14ac:dyDescent="0.4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</row>
    <row r="352" spans="1:31" ht="17.25" customHeight="1" x14ac:dyDescent="0.4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</row>
    <row r="353" spans="1:31" ht="17.25" customHeight="1" x14ac:dyDescent="0.4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</row>
    <row r="354" spans="1:31" ht="17.25" customHeight="1" x14ac:dyDescent="0.4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</row>
    <row r="355" spans="1:31" ht="17.25" customHeight="1" x14ac:dyDescent="0.4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</row>
    <row r="356" spans="1:31" ht="17.25" customHeight="1" x14ac:dyDescent="0.4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</row>
    <row r="357" spans="1:31" ht="17.25" customHeight="1" x14ac:dyDescent="0.4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</row>
    <row r="358" spans="1:31" ht="17.25" customHeight="1" x14ac:dyDescent="0.4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</row>
    <row r="359" spans="1:31" ht="17.25" customHeight="1" x14ac:dyDescent="0.4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</row>
    <row r="360" spans="1:31" ht="17.25" customHeight="1" x14ac:dyDescent="0.4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</row>
    <row r="361" spans="1:31" ht="17.25" customHeight="1" x14ac:dyDescent="0.4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</row>
    <row r="362" spans="1:31" ht="17.25" customHeight="1" x14ac:dyDescent="0.4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</row>
    <row r="363" spans="1:31" ht="17.25" customHeight="1" x14ac:dyDescent="0.4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</row>
    <row r="364" spans="1:31" ht="17.25" customHeight="1" x14ac:dyDescent="0.4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</row>
    <row r="365" spans="1:31" ht="17.25" customHeight="1" x14ac:dyDescent="0.4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</row>
    <row r="366" spans="1:31" ht="17.25" customHeight="1" x14ac:dyDescent="0.4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</row>
    <row r="367" spans="1:31" ht="17.25" customHeight="1" x14ac:dyDescent="0.4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</row>
    <row r="368" spans="1:31" ht="17.25" customHeight="1" x14ac:dyDescent="0.4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</row>
    <row r="369" spans="1:31" ht="17.25" customHeight="1" x14ac:dyDescent="0.4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</row>
    <row r="370" spans="1:31" ht="17.25" customHeight="1" x14ac:dyDescent="0.4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</row>
    <row r="371" spans="1:31" ht="17.25" customHeight="1" x14ac:dyDescent="0.4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</row>
    <row r="372" spans="1:31" ht="17.25" customHeight="1" x14ac:dyDescent="0.4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</row>
    <row r="373" spans="1:31" ht="17.25" customHeight="1" x14ac:dyDescent="0.4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</row>
    <row r="374" spans="1:31" ht="17.25" customHeight="1" x14ac:dyDescent="0.4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</row>
    <row r="375" spans="1:31" ht="17.25" customHeight="1" x14ac:dyDescent="0.4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</row>
    <row r="376" spans="1:31" ht="17.25" customHeight="1" x14ac:dyDescent="0.4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</row>
    <row r="377" spans="1:31" ht="17.25" customHeight="1" x14ac:dyDescent="0.4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</row>
    <row r="378" spans="1:31" ht="17.25" customHeight="1" x14ac:dyDescent="0.4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</row>
    <row r="379" spans="1:31" ht="17.25" customHeight="1" x14ac:dyDescent="0.4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</row>
    <row r="380" spans="1:31" ht="17.25" customHeight="1" x14ac:dyDescent="0.4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</row>
    <row r="381" spans="1:31" ht="17.25" customHeight="1" x14ac:dyDescent="0.4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</row>
    <row r="382" spans="1:31" ht="17.25" customHeight="1" x14ac:dyDescent="0.4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</row>
    <row r="383" spans="1:31" ht="17.25" customHeight="1" x14ac:dyDescent="0.4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</row>
    <row r="384" spans="1:31" ht="17.25" customHeight="1" x14ac:dyDescent="0.4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</row>
    <row r="385" spans="1:31" ht="17.25" customHeight="1" x14ac:dyDescent="0.4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</row>
    <row r="386" spans="1:31" ht="17.25" customHeight="1" x14ac:dyDescent="0.4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</row>
    <row r="387" spans="1:31" ht="17.25" customHeight="1" x14ac:dyDescent="0.4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</row>
    <row r="388" spans="1:31" ht="17.25" customHeight="1" x14ac:dyDescent="0.4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</row>
    <row r="389" spans="1:31" ht="17.25" customHeight="1" x14ac:dyDescent="0.4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</row>
    <row r="390" spans="1:31" ht="17.25" customHeight="1" x14ac:dyDescent="0.4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</row>
    <row r="391" spans="1:31" ht="17.25" customHeight="1" x14ac:dyDescent="0.4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</row>
    <row r="392" spans="1:31" ht="17.25" customHeight="1" x14ac:dyDescent="0.4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</row>
    <row r="393" spans="1:31" ht="17.25" customHeight="1" x14ac:dyDescent="0.4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</row>
    <row r="394" spans="1:31" ht="17.25" customHeight="1" x14ac:dyDescent="0.4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</row>
    <row r="395" spans="1:31" ht="17.25" customHeight="1" x14ac:dyDescent="0.4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</row>
    <row r="396" spans="1:31" ht="17.25" customHeight="1" x14ac:dyDescent="0.4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</row>
    <row r="397" spans="1:31" ht="17.25" customHeight="1" x14ac:dyDescent="0.4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</row>
    <row r="398" spans="1:31" ht="17.25" customHeight="1" x14ac:dyDescent="0.4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</row>
    <row r="399" spans="1:31" ht="17.25" customHeight="1" x14ac:dyDescent="0.4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</row>
    <row r="400" spans="1:31" ht="17.25" customHeight="1" x14ac:dyDescent="0.4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</row>
    <row r="401" spans="1:31" ht="17.25" customHeight="1" x14ac:dyDescent="0.4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</row>
    <row r="402" spans="1:31" ht="17.25" customHeight="1" x14ac:dyDescent="0.4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</row>
    <row r="403" spans="1:31" ht="17.25" customHeight="1" x14ac:dyDescent="0.4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</row>
    <row r="404" spans="1:31" ht="17.25" customHeight="1" x14ac:dyDescent="0.4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</row>
    <row r="405" spans="1:31" ht="17.25" customHeight="1" x14ac:dyDescent="0.4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</row>
    <row r="406" spans="1:31" ht="17.25" customHeight="1" x14ac:dyDescent="0.4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</row>
    <row r="407" spans="1:31" ht="17.25" customHeight="1" x14ac:dyDescent="0.4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</row>
    <row r="408" spans="1:31" ht="17.25" customHeight="1" x14ac:dyDescent="0.4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</row>
    <row r="409" spans="1:31" ht="17.25" customHeight="1" x14ac:dyDescent="0.4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</row>
    <row r="410" spans="1:31" ht="17.25" customHeight="1" x14ac:dyDescent="0.4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</row>
    <row r="411" spans="1:31" ht="17.25" customHeight="1" x14ac:dyDescent="0.4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</row>
    <row r="412" spans="1:31" ht="17.25" customHeight="1" x14ac:dyDescent="0.4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</row>
    <row r="413" spans="1:31" ht="17.25" customHeight="1" x14ac:dyDescent="0.4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</row>
    <row r="414" spans="1:31" ht="17.25" customHeight="1" x14ac:dyDescent="0.4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</row>
    <row r="415" spans="1:31" ht="17.25" customHeight="1" x14ac:dyDescent="0.4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</row>
    <row r="416" spans="1:31" ht="17.25" customHeight="1" x14ac:dyDescent="0.4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</row>
    <row r="417" spans="1:31" ht="17.25" customHeight="1" x14ac:dyDescent="0.4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</row>
    <row r="418" spans="1:31" ht="17.25" customHeight="1" x14ac:dyDescent="0.4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</row>
    <row r="419" spans="1:31" ht="17.25" customHeight="1" x14ac:dyDescent="0.4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</row>
    <row r="420" spans="1:31" ht="17.25" customHeight="1" x14ac:dyDescent="0.4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</row>
    <row r="421" spans="1:31" ht="17.25" customHeight="1" x14ac:dyDescent="0.4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</row>
    <row r="422" spans="1:31" ht="17.25" customHeight="1" x14ac:dyDescent="0.4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</row>
    <row r="423" spans="1:31" ht="17.25" customHeight="1" x14ac:dyDescent="0.4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</row>
    <row r="424" spans="1:31" ht="17.25" customHeight="1" x14ac:dyDescent="0.4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</row>
    <row r="425" spans="1:31" ht="17.25" customHeight="1" x14ac:dyDescent="0.4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</row>
    <row r="426" spans="1:31" ht="17.25" customHeight="1" x14ac:dyDescent="0.4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</row>
    <row r="427" spans="1:31" ht="17.25" customHeight="1" x14ac:dyDescent="0.4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</row>
    <row r="428" spans="1:31" ht="17.25" customHeight="1" x14ac:dyDescent="0.4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</row>
    <row r="429" spans="1:31" ht="17.25" customHeight="1" x14ac:dyDescent="0.4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</row>
    <row r="430" spans="1:31" ht="17.25" customHeight="1" x14ac:dyDescent="0.4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</row>
    <row r="431" spans="1:31" ht="17.25" customHeight="1" x14ac:dyDescent="0.4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</row>
    <row r="432" spans="1:31" ht="17.25" customHeight="1" x14ac:dyDescent="0.4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</row>
    <row r="433" spans="1:31" ht="17.25" customHeight="1" x14ac:dyDescent="0.4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</row>
    <row r="434" spans="1:31" ht="17.25" customHeight="1" x14ac:dyDescent="0.4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</row>
    <row r="435" spans="1:31" ht="17.25" customHeight="1" x14ac:dyDescent="0.4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</row>
    <row r="436" spans="1:31" ht="17.25" customHeight="1" x14ac:dyDescent="0.4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</row>
    <row r="437" spans="1:31" ht="17.25" customHeight="1" x14ac:dyDescent="0.4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</row>
    <row r="438" spans="1:31" ht="17.25" customHeight="1" x14ac:dyDescent="0.4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</row>
    <row r="439" spans="1:31" ht="17.25" customHeight="1" x14ac:dyDescent="0.4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</row>
    <row r="440" spans="1:31" ht="17.25" customHeight="1" x14ac:dyDescent="0.4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</row>
    <row r="441" spans="1:31" ht="17.25" customHeight="1" x14ac:dyDescent="0.4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</row>
    <row r="442" spans="1:31" ht="17.25" customHeight="1" x14ac:dyDescent="0.4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</row>
    <row r="443" spans="1:31" ht="17.25" customHeight="1" x14ac:dyDescent="0.4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</row>
    <row r="444" spans="1:31" ht="17.25" customHeight="1" x14ac:dyDescent="0.4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</row>
    <row r="445" spans="1:31" ht="17.25" customHeight="1" x14ac:dyDescent="0.4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</row>
    <row r="446" spans="1:31" ht="17.25" customHeight="1" x14ac:dyDescent="0.4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</row>
    <row r="447" spans="1:31" ht="17.25" customHeight="1" x14ac:dyDescent="0.4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</row>
    <row r="448" spans="1:31" ht="17.25" customHeight="1" x14ac:dyDescent="0.4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</row>
    <row r="449" spans="1:31" ht="17.25" customHeight="1" x14ac:dyDescent="0.4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</row>
    <row r="450" spans="1:31" ht="17.25" customHeight="1" x14ac:dyDescent="0.4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</row>
    <row r="451" spans="1:31" ht="17.25" customHeight="1" x14ac:dyDescent="0.4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</row>
    <row r="452" spans="1:31" ht="17.25" customHeight="1" x14ac:dyDescent="0.4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</row>
    <row r="453" spans="1:31" ht="17.25" customHeight="1" x14ac:dyDescent="0.4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</row>
    <row r="454" spans="1:31" ht="17.25" customHeight="1" x14ac:dyDescent="0.4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</row>
    <row r="455" spans="1:31" ht="17.25" customHeight="1" x14ac:dyDescent="0.4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</row>
    <row r="456" spans="1:31" ht="17.25" customHeight="1" x14ac:dyDescent="0.4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</row>
    <row r="457" spans="1:31" ht="17.25" customHeight="1" x14ac:dyDescent="0.4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</row>
    <row r="458" spans="1:31" ht="17.25" customHeight="1" x14ac:dyDescent="0.4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</row>
    <row r="459" spans="1:31" ht="17.25" customHeight="1" x14ac:dyDescent="0.4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</row>
    <row r="460" spans="1:31" ht="17.25" customHeight="1" x14ac:dyDescent="0.4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</row>
    <row r="461" spans="1:31" ht="17.25" customHeight="1" x14ac:dyDescent="0.4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</row>
    <row r="462" spans="1:31" ht="17.25" customHeight="1" x14ac:dyDescent="0.4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</row>
    <row r="463" spans="1:31" ht="17.25" customHeight="1" x14ac:dyDescent="0.4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</row>
    <row r="464" spans="1:31" ht="17.25" customHeight="1" x14ac:dyDescent="0.4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</row>
    <row r="465" spans="1:31" ht="17.25" customHeight="1" x14ac:dyDescent="0.4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</row>
    <row r="466" spans="1:31" ht="17.25" customHeight="1" x14ac:dyDescent="0.4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</row>
    <row r="467" spans="1:31" ht="17.25" customHeight="1" x14ac:dyDescent="0.4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</row>
    <row r="468" spans="1:31" ht="17.25" customHeight="1" x14ac:dyDescent="0.4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</row>
    <row r="469" spans="1:31" ht="17.25" customHeight="1" x14ac:dyDescent="0.4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</row>
    <row r="470" spans="1:31" ht="17.25" customHeight="1" x14ac:dyDescent="0.4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</row>
    <row r="471" spans="1:31" ht="17.25" customHeight="1" x14ac:dyDescent="0.4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</row>
    <row r="472" spans="1:31" ht="17.25" customHeight="1" x14ac:dyDescent="0.4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</row>
    <row r="473" spans="1:31" ht="17.25" customHeight="1" x14ac:dyDescent="0.4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</row>
    <row r="474" spans="1:31" ht="17.25" customHeight="1" x14ac:dyDescent="0.4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</row>
    <row r="475" spans="1:31" ht="17.25" customHeight="1" x14ac:dyDescent="0.4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</row>
    <row r="476" spans="1:31" ht="17.25" customHeight="1" x14ac:dyDescent="0.4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</row>
    <row r="477" spans="1:31" ht="17.25" customHeight="1" x14ac:dyDescent="0.4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</row>
    <row r="478" spans="1:31" ht="17.25" customHeight="1" x14ac:dyDescent="0.4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</row>
    <row r="479" spans="1:31" ht="17.25" customHeight="1" x14ac:dyDescent="0.4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</row>
    <row r="480" spans="1:31" ht="17.25" customHeight="1" x14ac:dyDescent="0.4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</row>
    <row r="481" spans="1:31" ht="17.25" customHeight="1" x14ac:dyDescent="0.4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</row>
    <row r="482" spans="1:31" ht="17.25" customHeight="1" x14ac:dyDescent="0.4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</row>
    <row r="483" spans="1:31" ht="17.25" customHeight="1" x14ac:dyDescent="0.4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</row>
    <row r="484" spans="1:31" ht="17.25" customHeight="1" x14ac:dyDescent="0.4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</row>
    <row r="485" spans="1:31" ht="17.25" customHeight="1" x14ac:dyDescent="0.4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</row>
    <row r="486" spans="1:31" ht="17.25" customHeight="1" x14ac:dyDescent="0.4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</row>
    <row r="487" spans="1:31" ht="17.25" customHeight="1" x14ac:dyDescent="0.4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</row>
    <row r="488" spans="1:31" ht="17.25" customHeight="1" x14ac:dyDescent="0.4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</row>
    <row r="489" spans="1:31" ht="17.25" customHeight="1" x14ac:dyDescent="0.4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</row>
    <row r="490" spans="1:31" ht="17.25" customHeight="1" x14ac:dyDescent="0.4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</row>
    <row r="491" spans="1:31" ht="17.25" customHeight="1" x14ac:dyDescent="0.4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</row>
    <row r="492" spans="1:31" ht="17.25" customHeight="1" x14ac:dyDescent="0.4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</row>
    <row r="493" spans="1:31" ht="17.25" customHeight="1" x14ac:dyDescent="0.4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</row>
    <row r="494" spans="1:31" ht="17.25" customHeight="1" x14ac:dyDescent="0.4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</row>
    <row r="495" spans="1:31" ht="17.25" customHeight="1" x14ac:dyDescent="0.4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</row>
    <row r="496" spans="1:31" ht="17.25" customHeight="1" x14ac:dyDescent="0.4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</row>
    <row r="497" spans="1:31" ht="17.25" customHeight="1" x14ac:dyDescent="0.4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</row>
    <row r="498" spans="1:31" ht="17.25" customHeight="1" x14ac:dyDescent="0.4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</row>
    <row r="499" spans="1:31" ht="17.25" customHeight="1" x14ac:dyDescent="0.4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</row>
    <row r="500" spans="1:31" ht="17.25" customHeight="1" x14ac:dyDescent="0.4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</row>
    <row r="501" spans="1:31" ht="17.25" customHeight="1" x14ac:dyDescent="0.4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</row>
    <row r="502" spans="1:31" ht="17.25" customHeight="1" x14ac:dyDescent="0.4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</row>
    <row r="503" spans="1:31" ht="17.25" customHeight="1" x14ac:dyDescent="0.4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</row>
    <row r="504" spans="1:31" ht="17.25" customHeight="1" x14ac:dyDescent="0.4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</row>
    <row r="505" spans="1:31" ht="17.25" customHeight="1" x14ac:dyDescent="0.4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</row>
    <row r="506" spans="1:31" ht="17.25" customHeight="1" x14ac:dyDescent="0.4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</row>
    <row r="507" spans="1:31" ht="17.25" customHeight="1" x14ac:dyDescent="0.4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</row>
    <row r="508" spans="1:31" ht="17.25" customHeight="1" x14ac:dyDescent="0.4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</row>
    <row r="509" spans="1:31" ht="17.25" customHeight="1" x14ac:dyDescent="0.4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</row>
    <row r="510" spans="1:31" ht="17.25" customHeight="1" x14ac:dyDescent="0.4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</row>
    <row r="511" spans="1:31" ht="17.25" customHeight="1" x14ac:dyDescent="0.4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</row>
    <row r="512" spans="1:31" ht="17.25" customHeight="1" x14ac:dyDescent="0.4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</row>
    <row r="513" spans="1:31" ht="17.25" customHeight="1" x14ac:dyDescent="0.4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</row>
    <row r="514" spans="1:31" ht="17.25" customHeight="1" x14ac:dyDescent="0.4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</row>
    <row r="515" spans="1:31" ht="17.25" customHeight="1" x14ac:dyDescent="0.4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</row>
    <row r="516" spans="1:31" ht="17.25" customHeight="1" x14ac:dyDescent="0.4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</row>
    <row r="517" spans="1:31" ht="17.25" customHeight="1" x14ac:dyDescent="0.4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</row>
    <row r="518" spans="1:31" ht="17.25" customHeight="1" x14ac:dyDescent="0.4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</row>
    <row r="519" spans="1:31" ht="17.25" customHeight="1" x14ac:dyDescent="0.4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</row>
    <row r="520" spans="1:31" ht="17.25" customHeight="1" x14ac:dyDescent="0.4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</row>
    <row r="521" spans="1:31" ht="17.25" customHeight="1" x14ac:dyDescent="0.4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</row>
    <row r="522" spans="1:31" ht="17.25" customHeight="1" x14ac:dyDescent="0.4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</row>
    <row r="523" spans="1:31" ht="17.25" customHeight="1" x14ac:dyDescent="0.4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</row>
    <row r="524" spans="1:31" ht="17.25" customHeight="1" x14ac:dyDescent="0.4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</row>
    <row r="525" spans="1:31" ht="17.25" customHeight="1" x14ac:dyDescent="0.4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</row>
    <row r="526" spans="1:31" ht="17.25" customHeight="1" x14ac:dyDescent="0.4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</row>
    <row r="527" spans="1:31" ht="17.25" customHeight="1" x14ac:dyDescent="0.4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</row>
    <row r="528" spans="1:31" ht="17.25" customHeight="1" x14ac:dyDescent="0.4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</row>
    <row r="529" spans="1:31" ht="17.25" customHeight="1" x14ac:dyDescent="0.4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</row>
    <row r="530" spans="1:31" ht="17.25" customHeight="1" x14ac:dyDescent="0.4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</row>
    <row r="531" spans="1:31" ht="17.25" customHeight="1" x14ac:dyDescent="0.4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</row>
    <row r="532" spans="1:31" ht="17.25" customHeight="1" x14ac:dyDescent="0.4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</row>
    <row r="533" spans="1:31" ht="17.25" customHeight="1" x14ac:dyDescent="0.4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</row>
    <row r="534" spans="1:31" ht="17.25" customHeight="1" x14ac:dyDescent="0.4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</row>
    <row r="535" spans="1:31" ht="17.25" customHeight="1" x14ac:dyDescent="0.4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</row>
    <row r="536" spans="1:31" ht="17.25" customHeight="1" x14ac:dyDescent="0.4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</row>
    <row r="537" spans="1:31" ht="17.25" customHeight="1" x14ac:dyDescent="0.4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</row>
    <row r="538" spans="1:31" ht="17.25" customHeight="1" x14ac:dyDescent="0.4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</row>
    <row r="539" spans="1:31" ht="17.25" customHeight="1" x14ac:dyDescent="0.4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</row>
    <row r="540" spans="1:31" ht="17.25" customHeight="1" x14ac:dyDescent="0.4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</row>
    <row r="541" spans="1:31" ht="17.25" customHeight="1" x14ac:dyDescent="0.4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</row>
    <row r="542" spans="1:31" ht="17.25" customHeight="1" x14ac:dyDescent="0.4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</row>
    <row r="543" spans="1:31" ht="17.25" customHeight="1" x14ac:dyDescent="0.4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</row>
    <row r="544" spans="1:31" ht="17.25" customHeight="1" x14ac:dyDescent="0.4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</row>
    <row r="545" spans="1:31" ht="17.25" customHeight="1" x14ac:dyDescent="0.4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</row>
    <row r="546" spans="1:31" ht="17.25" customHeight="1" x14ac:dyDescent="0.4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</row>
    <row r="547" spans="1:31" ht="17.25" customHeight="1" x14ac:dyDescent="0.4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</row>
    <row r="548" spans="1:31" ht="17.25" customHeight="1" x14ac:dyDescent="0.4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</row>
    <row r="549" spans="1:31" ht="17.25" customHeight="1" x14ac:dyDescent="0.4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</row>
    <row r="550" spans="1:31" ht="17.25" customHeight="1" x14ac:dyDescent="0.4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</row>
    <row r="551" spans="1:31" ht="17.25" customHeight="1" x14ac:dyDescent="0.4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</row>
    <row r="552" spans="1:31" ht="17.25" customHeight="1" x14ac:dyDescent="0.4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</row>
    <row r="553" spans="1:31" ht="17.25" customHeight="1" x14ac:dyDescent="0.4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</row>
    <row r="554" spans="1:31" ht="17.25" customHeight="1" x14ac:dyDescent="0.4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</row>
    <row r="555" spans="1:31" ht="17.25" customHeight="1" x14ac:dyDescent="0.4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</row>
    <row r="556" spans="1:31" ht="17.25" customHeight="1" x14ac:dyDescent="0.4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</row>
    <row r="557" spans="1:31" ht="17.25" customHeight="1" x14ac:dyDescent="0.4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</row>
    <row r="558" spans="1:31" ht="17.25" customHeight="1" x14ac:dyDescent="0.4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</row>
    <row r="559" spans="1:31" ht="17.25" customHeight="1" x14ac:dyDescent="0.4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</row>
    <row r="560" spans="1:31" ht="17.25" customHeight="1" x14ac:dyDescent="0.4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</row>
    <row r="561" spans="1:31" ht="17.25" customHeight="1" x14ac:dyDescent="0.4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</row>
    <row r="562" spans="1:31" ht="17.25" customHeight="1" x14ac:dyDescent="0.4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</row>
    <row r="563" spans="1:31" ht="17.25" customHeight="1" x14ac:dyDescent="0.4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</row>
    <row r="564" spans="1:31" ht="17.25" customHeight="1" x14ac:dyDescent="0.4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</row>
    <row r="565" spans="1:31" ht="17.25" customHeight="1" x14ac:dyDescent="0.4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</row>
    <row r="566" spans="1:31" ht="17.25" customHeight="1" x14ac:dyDescent="0.4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</row>
    <row r="567" spans="1:31" ht="17.25" customHeight="1" x14ac:dyDescent="0.4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</row>
    <row r="568" spans="1:31" ht="17.25" customHeight="1" x14ac:dyDescent="0.4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</row>
    <row r="569" spans="1:31" ht="17.25" customHeight="1" x14ac:dyDescent="0.4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</row>
    <row r="570" spans="1:31" ht="17.25" customHeight="1" x14ac:dyDescent="0.4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</row>
    <row r="571" spans="1:31" ht="17.25" customHeight="1" x14ac:dyDescent="0.4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</row>
    <row r="572" spans="1:31" ht="17.25" customHeight="1" x14ac:dyDescent="0.4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</row>
    <row r="573" spans="1:31" ht="17.25" customHeight="1" x14ac:dyDescent="0.4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</row>
    <row r="574" spans="1:31" ht="17.25" customHeight="1" x14ac:dyDescent="0.4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</row>
    <row r="575" spans="1:31" ht="17.25" customHeight="1" x14ac:dyDescent="0.4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</row>
    <row r="576" spans="1:31" ht="17.25" customHeight="1" x14ac:dyDescent="0.4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</row>
    <row r="577" spans="1:31" ht="17.25" customHeight="1" x14ac:dyDescent="0.4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</row>
    <row r="578" spans="1:31" ht="17.25" customHeight="1" x14ac:dyDescent="0.4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</row>
    <row r="579" spans="1:31" ht="17.25" customHeight="1" x14ac:dyDescent="0.4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</row>
    <row r="580" spans="1:31" ht="17.25" customHeight="1" x14ac:dyDescent="0.4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</row>
    <row r="581" spans="1:31" ht="17.25" customHeight="1" x14ac:dyDescent="0.4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</row>
    <row r="582" spans="1:31" ht="17.25" customHeight="1" x14ac:dyDescent="0.4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</row>
    <row r="583" spans="1:31" ht="17.25" customHeight="1" x14ac:dyDescent="0.4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</row>
    <row r="584" spans="1:31" ht="17.25" customHeight="1" x14ac:dyDescent="0.4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</row>
    <row r="585" spans="1:31" ht="17.25" customHeight="1" x14ac:dyDescent="0.4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</row>
    <row r="586" spans="1:31" ht="17.25" customHeight="1" x14ac:dyDescent="0.4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</row>
    <row r="587" spans="1:31" ht="17.25" customHeight="1" x14ac:dyDescent="0.4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</row>
    <row r="588" spans="1:31" ht="17.25" customHeight="1" x14ac:dyDescent="0.4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</row>
    <row r="589" spans="1:31" ht="17.25" customHeight="1" x14ac:dyDescent="0.4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</row>
    <row r="590" spans="1:31" ht="17.25" customHeight="1" x14ac:dyDescent="0.4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</row>
    <row r="591" spans="1:31" ht="17.25" customHeight="1" x14ac:dyDescent="0.4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</row>
    <row r="592" spans="1:31" ht="17.25" customHeight="1" x14ac:dyDescent="0.4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</row>
    <row r="593" spans="1:31" ht="17.25" customHeight="1" x14ac:dyDescent="0.4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</row>
    <row r="594" spans="1:31" ht="17.25" customHeight="1" x14ac:dyDescent="0.4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</row>
    <row r="595" spans="1:31" ht="17.25" customHeight="1" x14ac:dyDescent="0.4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</row>
    <row r="596" spans="1:31" ht="17.25" customHeight="1" x14ac:dyDescent="0.4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</row>
    <row r="597" spans="1:31" ht="17.25" customHeight="1" x14ac:dyDescent="0.4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</row>
    <row r="598" spans="1:31" ht="17.25" customHeight="1" x14ac:dyDescent="0.4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</row>
    <row r="599" spans="1:31" ht="17.25" customHeight="1" x14ac:dyDescent="0.4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</row>
    <row r="600" spans="1:31" ht="17.25" customHeight="1" x14ac:dyDescent="0.4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</row>
    <row r="601" spans="1:31" ht="17.25" customHeight="1" x14ac:dyDescent="0.4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</row>
    <row r="602" spans="1:31" ht="17.25" customHeight="1" x14ac:dyDescent="0.4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</row>
    <row r="603" spans="1:31" ht="17.25" customHeight="1" x14ac:dyDescent="0.4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</row>
    <row r="604" spans="1:31" ht="17.25" customHeight="1" x14ac:dyDescent="0.4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</row>
    <row r="605" spans="1:31" ht="17.25" customHeight="1" x14ac:dyDescent="0.4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</row>
    <row r="606" spans="1:31" ht="17.25" customHeight="1" x14ac:dyDescent="0.4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</row>
    <row r="607" spans="1:31" ht="17.25" customHeight="1" x14ac:dyDescent="0.4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</row>
    <row r="608" spans="1:31" ht="17.25" customHeight="1" x14ac:dyDescent="0.4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</row>
    <row r="609" spans="1:31" ht="17.25" customHeight="1" x14ac:dyDescent="0.4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</row>
    <row r="610" spans="1:31" ht="17.25" customHeight="1" x14ac:dyDescent="0.4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</row>
    <row r="611" spans="1:31" ht="17.25" customHeight="1" x14ac:dyDescent="0.4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</row>
    <row r="612" spans="1:31" ht="17.25" customHeight="1" x14ac:dyDescent="0.4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</row>
    <row r="613" spans="1:31" ht="17.25" customHeight="1" x14ac:dyDescent="0.4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</row>
    <row r="614" spans="1:31" ht="17.25" customHeight="1" x14ac:dyDescent="0.4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</row>
    <row r="615" spans="1:31" ht="17.25" customHeight="1" x14ac:dyDescent="0.4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</row>
    <row r="616" spans="1:31" ht="17.25" customHeight="1" x14ac:dyDescent="0.4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</row>
    <row r="617" spans="1:31" ht="17.25" customHeight="1" x14ac:dyDescent="0.4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</row>
    <row r="618" spans="1:31" ht="17.25" customHeight="1" x14ac:dyDescent="0.4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</row>
    <row r="619" spans="1:31" ht="17.25" customHeight="1" x14ac:dyDescent="0.4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</row>
    <row r="620" spans="1:31" ht="17.25" customHeight="1" x14ac:dyDescent="0.4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</row>
    <row r="621" spans="1:31" ht="17.25" customHeight="1" x14ac:dyDescent="0.4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</row>
    <row r="622" spans="1:31" ht="17.25" customHeight="1" x14ac:dyDescent="0.4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</row>
    <row r="623" spans="1:31" ht="17.25" customHeight="1" x14ac:dyDescent="0.4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</row>
    <row r="624" spans="1:31" ht="17.25" customHeight="1" x14ac:dyDescent="0.4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</row>
    <row r="625" spans="1:31" ht="17.25" customHeight="1" x14ac:dyDescent="0.4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</row>
    <row r="626" spans="1:31" ht="17.25" customHeight="1" x14ac:dyDescent="0.4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</row>
    <row r="627" spans="1:31" ht="17.25" customHeight="1" x14ac:dyDescent="0.4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</row>
    <row r="628" spans="1:31" ht="17.25" customHeight="1" x14ac:dyDescent="0.4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</row>
    <row r="629" spans="1:31" ht="17.25" customHeight="1" x14ac:dyDescent="0.4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</row>
    <row r="630" spans="1:31" ht="17.25" customHeight="1" x14ac:dyDescent="0.4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</row>
    <row r="631" spans="1:31" ht="17.25" customHeight="1" x14ac:dyDescent="0.4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</row>
    <row r="632" spans="1:31" ht="17.25" customHeight="1" x14ac:dyDescent="0.4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</row>
    <row r="633" spans="1:31" ht="17.25" customHeight="1" x14ac:dyDescent="0.4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</row>
    <row r="634" spans="1:31" ht="17.25" customHeight="1" x14ac:dyDescent="0.4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</row>
    <row r="635" spans="1:31" ht="17.25" customHeight="1" x14ac:dyDescent="0.4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</row>
    <row r="636" spans="1:31" ht="17.25" customHeight="1" x14ac:dyDescent="0.4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</row>
    <row r="637" spans="1:31" ht="17.25" customHeight="1" x14ac:dyDescent="0.4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</row>
    <row r="638" spans="1:31" ht="17.25" customHeight="1" x14ac:dyDescent="0.4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</row>
    <row r="639" spans="1:31" ht="17.25" customHeight="1" x14ac:dyDescent="0.4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</row>
    <row r="640" spans="1:31" ht="17.25" customHeight="1" x14ac:dyDescent="0.4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</row>
    <row r="641" spans="1:31" ht="17.25" customHeight="1" x14ac:dyDescent="0.4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</row>
    <row r="642" spans="1:31" ht="17.25" customHeight="1" x14ac:dyDescent="0.4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</row>
    <row r="643" spans="1:31" ht="17.25" customHeight="1" x14ac:dyDescent="0.4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</row>
    <row r="644" spans="1:31" ht="17.25" customHeight="1" x14ac:dyDescent="0.4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</row>
    <row r="645" spans="1:31" ht="17.25" customHeight="1" x14ac:dyDescent="0.4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</row>
    <row r="646" spans="1:31" ht="17.25" customHeight="1" x14ac:dyDescent="0.4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</row>
    <row r="647" spans="1:31" ht="17.25" customHeight="1" x14ac:dyDescent="0.4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</row>
    <row r="648" spans="1:31" ht="17.25" customHeight="1" x14ac:dyDescent="0.4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</row>
    <row r="649" spans="1:31" ht="17.25" customHeight="1" x14ac:dyDescent="0.4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</row>
    <row r="650" spans="1:31" ht="17.25" customHeight="1" x14ac:dyDescent="0.4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</row>
    <row r="651" spans="1:31" ht="17.25" customHeight="1" x14ac:dyDescent="0.4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</row>
    <row r="652" spans="1:31" ht="17.25" customHeight="1" x14ac:dyDescent="0.4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</row>
    <row r="653" spans="1:31" ht="17.25" customHeight="1" x14ac:dyDescent="0.4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</row>
    <row r="654" spans="1:31" ht="17.25" customHeight="1" x14ac:dyDescent="0.4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</row>
    <row r="655" spans="1:31" ht="17.25" customHeight="1" x14ac:dyDescent="0.4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</row>
    <row r="656" spans="1:31" ht="17.25" customHeight="1" x14ac:dyDescent="0.4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</row>
    <row r="657" spans="1:31" ht="17.25" customHeight="1" x14ac:dyDescent="0.4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</row>
    <row r="658" spans="1:31" ht="17.25" customHeight="1" x14ac:dyDescent="0.4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</row>
    <row r="659" spans="1:31" ht="17.25" customHeight="1" x14ac:dyDescent="0.4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</row>
    <row r="660" spans="1:31" ht="17.25" customHeight="1" x14ac:dyDescent="0.4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</row>
    <row r="661" spans="1:31" ht="17.25" customHeight="1" x14ac:dyDescent="0.4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</row>
    <row r="662" spans="1:31" ht="17.25" customHeight="1" x14ac:dyDescent="0.4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</row>
    <row r="663" spans="1:31" ht="17.25" customHeight="1" x14ac:dyDescent="0.4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</row>
    <row r="664" spans="1:31" ht="17.25" customHeight="1" x14ac:dyDescent="0.4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</row>
    <row r="665" spans="1:31" ht="17.25" customHeight="1" x14ac:dyDescent="0.4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</row>
    <row r="666" spans="1:31" ht="17.25" customHeight="1" x14ac:dyDescent="0.4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</row>
    <row r="667" spans="1:31" ht="17.25" customHeight="1" x14ac:dyDescent="0.4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</row>
    <row r="668" spans="1:31" ht="17.25" customHeight="1" x14ac:dyDescent="0.4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</row>
    <row r="669" spans="1:31" ht="17.25" customHeight="1" x14ac:dyDescent="0.4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</row>
    <row r="670" spans="1:31" ht="17.25" customHeight="1" x14ac:dyDescent="0.4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</row>
    <row r="671" spans="1:31" ht="17.25" customHeight="1" x14ac:dyDescent="0.4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</row>
    <row r="672" spans="1:31" ht="17.25" customHeight="1" x14ac:dyDescent="0.4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</row>
    <row r="673" spans="1:31" ht="17.25" customHeight="1" x14ac:dyDescent="0.4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</row>
    <row r="674" spans="1:31" ht="17.25" customHeight="1" x14ac:dyDescent="0.4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</row>
    <row r="675" spans="1:31" ht="17.25" customHeight="1" x14ac:dyDescent="0.4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</row>
    <row r="676" spans="1:31" ht="17.25" customHeight="1" x14ac:dyDescent="0.4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</row>
    <row r="677" spans="1:31" ht="17.25" customHeight="1" x14ac:dyDescent="0.4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</row>
    <row r="678" spans="1:31" ht="17.25" customHeight="1" x14ac:dyDescent="0.4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</row>
    <row r="679" spans="1:31" ht="17.25" customHeight="1" x14ac:dyDescent="0.4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</row>
    <row r="680" spans="1:31" ht="17.25" customHeight="1" x14ac:dyDescent="0.4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</row>
    <row r="681" spans="1:31" ht="17.25" customHeight="1" x14ac:dyDescent="0.4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</row>
    <row r="682" spans="1:31" ht="17.25" customHeight="1" x14ac:dyDescent="0.4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</row>
    <row r="683" spans="1:31" ht="17.25" customHeight="1" x14ac:dyDescent="0.4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</row>
    <row r="684" spans="1:31" ht="17.25" customHeight="1" x14ac:dyDescent="0.4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</row>
    <row r="685" spans="1:31" ht="17.25" customHeight="1" x14ac:dyDescent="0.4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</row>
    <row r="686" spans="1:31" ht="17.25" customHeight="1" x14ac:dyDescent="0.4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</row>
    <row r="687" spans="1:31" ht="17.25" customHeight="1" x14ac:dyDescent="0.4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</row>
    <row r="688" spans="1:31" ht="17.25" customHeight="1" x14ac:dyDescent="0.4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</row>
    <row r="689" spans="1:31" ht="17.25" customHeight="1" x14ac:dyDescent="0.4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</row>
    <row r="690" spans="1:31" ht="17.25" customHeight="1" x14ac:dyDescent="0.4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</row>
    <row r="691" spans="1:31" ht="17.25" customHeight="1" x14ac:dyDescent="0.4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</row>
    <row r="692" spans="1:31" ht="17.25" customHeight="1" x14ac:dyDescent="0.4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</row>
    <row r="693" spans="1:31" ht="17.25" customHeight="1" x14ac:dyDescent="0.4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</row>
    <row r="694" spans="1:31" ht="17.25" customHeight="1" x14ac:dyDescent="0.4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</row>
    <row r="695" spans="1:31" ht="17.25" customHeight="1" x14ac:dyDescent="0.4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</row>
    <row r="696" spans="1:31" ht="17.25" customHeight="1" x14ac:dyDescent="0.4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</row>
    <row r="697" spans="1:31" ht="17.25" customHeight="1" x14ac:dyDescent="0.4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</row>
    <row r="698" spans="1:31" ht="17.25" customHeight="1" x14ac:dyDescent="0.4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</row>
    <row r="699" spans="1:31" ht="17.25" customHeight="1" x14ac:dyDescent="0.4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</row>
    <row r="700" spans="1:31" ht="17.25" customHeight="1" x14ac:dyDescent="0.4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</row>
    <row r="701" spans="1:31" ht="17.25" customHeight="1" x14ac:dyDescent="0.4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</row>
    <row r="702" spans="1:31" ht="17.25" customHeight="1" x14ac:dyDescent="0.4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</row>
    <row r="703" spans="1:31" ht="17.25" customHeight="1" x14ac:dyDescent="0.4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</row>
    <row r="704" spans="1:31" ht="17.25" customHeight="1" x14ac:dyDescent="0.4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</row>
    <row r="705" spans="1:31" ht="17.25" customHeight="1" x14ac:dyDescent="0.4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</row>
    <row r="706" spans="1:31" ht="17.25" customHeight="1" x14ac:dyDescent="0.4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</row>
    <row r="707" spans="1:31" ht="17.25" customHeight="1" x14ac:dyDescent="0.4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</row>
    <row r="708" spans="1:31" ht="17.25" customHeight="1" x14ac:dyDescent="0.4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</row>
    <row r="709" spans="1:31" ht="17.25" customHeight="1" x14ac:dyDescent="0.4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</row>
    <row r="710" spans="1:31" ht="17.25" customHeight="1" x14ac:dyDescent="0.4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</row>
    <row r="711" spans="1:31" ht="17.25" customHeight="1" x14ac:dyDescent="0.4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</row>
    <row r="712" spans="1:31" ht="17.25" customHeight="1" x14ac:dyDescent="0.4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</row>
    <row r="713" spans="1:31" ht="17.25" customHeight="1" x14ac:dyDescent="0.4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</row>
    <row r="714" spans="1:31" ht="17.25" customHeight="1" x14ac:dyDescent="0.4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</row>
    <row r="715" spans="1:31" ht="17.25" customHeight="1" x14ac:dyDescent="0.4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</row>
    <row r="716" spans="1:31" ht="17.25" customHeight="1" x14ac:dyDescent="0.4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</row>
    <row r="717" spans="1:31" ht="17.25" customHeight="1" x14ac:dyDescent="0.4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</row>
    <row r="718" spans="1:31" ht="17.25" customHeight="1" x14ac:dyDescent="0.4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</row>
    <row r="719" spans="1:31" ht="17.25" customHeight="1" x14ac:dyDescent="0.4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</row>
    <row r="720" spans="1:31" ht="17.25" customHeight="1" x14ac:dyDescent="0.4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</row>
    <row r="721" spans="1:31" ht="17.25" customHeight="1" x14ac:dyDescent="0.4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</row>
    <row r="722" spans="1:31" ht="17.25" customHeight="1" x14ac:dyDescent="0.4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</row>
    <row r="723" spans="1:31" ht="17.25" customHeight="1" x14ac:dyDescent="0.4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</row>
    <row r="724" spans="1:31" ht="17.25" customHeight="1" x14ac:dyDescent="0.4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</row>
    <row r="725" spans="1:31" ht="17.25" customHeight="1" x14ac:dyDescent="0.4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</row>
    <row r="726" spans="1:31" ht="17.25" customHeight="1" x14ac:dyDescent="0.4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</row>
    <row r="727" spans="1:31" ht="17.25" customHeight="1" x14ac:dyDescent="0.4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</row>
    <row r="728" spans="1:31" ht="17.25" customHeight="1" x14ac:dyDescent="0.4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</row>
    <row r="729" spans="1:31" ht="17.25" customHeight="1" x14ac:dyDescent="0.4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</row>
    <row r="730" spans="1:31" ht="17.25" customHeight="1" x14ac:dyDescent="0.4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</row>
    <row r="731" spans="1:31" ht="17.25" customHeight="1" x14ac:dyDescent="0.4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</row>
    <row r="732" spans="1:31" ht="17.25" customHeight="1" x14ac:dyDescent="0.4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</row>
    <row r="733" spans="1:31" ht="17.25" customHeight="1" x14ac:dyDescent="0.4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</row>
    <row r="734" spans="1:31" ht="17.25" customHeight="1" x14ac:dyDescent="0.4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</row>
    <row r="735" spans="1:31" ht="17.25" customHeight="1" x14ac:dyDescent="0.4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</row>
    <row r="736" spans="1:31" ht="17.25" customHeight="1" x14ac:dyDescent="0.4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</row>
    <row r="737" spans="1:31" ht="17.25" customHeight="1" x14ac:dyDescent="0.4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</row>
    <row r="738" spans="1:31" ht="17.25" customHeight="1" x14ac:dyDescent="0.4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</row>
    <row r="739" spans="1:31" ht="17.25" customHeight="1" x14ac:dyDescent="0.4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</row>
    <row r="740" spans="1:31" ht="17.25" customHeight="1" x14ac:dyDescent="0.4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</row>
    <row r="741" spans="1:31" ht="17.25" customHeight="1" x14ac:dyDescent="0.4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</row>
    <row r="742" spans="1:31" ht="17.25" customHeight="1" x14ac:dyDescent="0.4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</row>
    <row r="743" spans="1:31" ht="17.25" customHeight="1" x14ac:dyDescent="0.4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</row>
    <row r="744" spans="1:31" ht="17.25" customHeight="1" x14ac:dyDescent="0.4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</row>
    <row r="745" spans="1:31" ht="17.25" customHeight="1" x14ac:dyDescent="0.4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</row>
    <row r="746" spans="1:31" ht="17.25" customHeight="1" x14ac:dyDescent="0.4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</row>
    <row r="747" spans="1:31" ht="17.25" customHeight="1" x14ac:dyDescent="0.4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</row>
    <row r="748" spans="1:31" ht="17.25" customHeight="1" x14ac:dyDescent="0.4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</row>
    <row r="749" spans="1:31" ht="17.25" customHeight="1" x14ac:dyDescent="0.4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</row>
    <row r="750" spans="1:31" ht="17.25" customHeight="1" x14ac:dyDescent="0.4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</row>
    <row r="751" spans="1:31" ht="17.25" customHeight="1" x14ac:dyDescent="0.4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</row>
    <row r="752" spans="1:31" ht="17.25" customHeight="1" x14ac:dyDescent="0.4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</row>
    <row r="753" spans="1:31" ht="17.25" customHeight="1" x14ac:dyDescent="0.4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</row>
    <row r="754" spans="1:31" ht="17.25" customHeight="1" x14ac:dyDescent="0.4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</row>
    <row r="755" spans="1:31" ht="17.25" customHeight="1" x14ac:dyDescent="0.4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</row>
    <row r="756" spans="1:31" ht="17.25" customHeight="1" x14ac:dyDescent="0.4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</row>
    <row r="757" spans="1:31" ht="17.25" customHeight="1" x14ac:dyDescent="0.4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</row>
    <row r="758" spans="1:31" ht="17.25" customHeight="1" x14ac:dyDescent="0.4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</row>
    <row r="759" spans="1:31" ht="17.25" customHeight="1" x14ac:dyDescent="0.4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</row>
    <row r="760" spans="1:31" ht="17.25" customHeight="1" x14ac:dyDescent="0.4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</row>
    <row r="761" spans="1:31" ht="17.25" customHeight="1" x14ac:dyDescent="0.4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</row>
    <row r="762" spans="1:31" ht="17.25" customHeight="1" x14ac:dyDescent="0.4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</row>
    <row r="763" spans="1:31" ht="17.25" customHeight="1" x14ac:dyDescent="0.4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</row>
    <row r="764" spans="1:31" ht="17.25" customHeight="1" x14ac:dyDescent="0.4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</row>
    <row r="765" spans="1:31" ht="17.25" customHeight="1" x14ac:dyDescent="0.4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</row>
    <row r="766" spans="1:31" ht="17.25" customHeight="1" x14ac:dyDescent="0.4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</row>
    <row r="767" spans="1:31" ht="17.25" customHeight="1" x14ac:dyDescent="0.4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</row>
    <row r="768" spans="1:31" ht="17.25" customHeight="1" x14ac:dyDescent="0.4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</row>
    <row r="769" spans="1:31" ht="17.25" customHeight="1" x14ac:dyDescent="0.4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</row>
    <row r="770" spans="1:31" ht="17.25" customHeight="1" x14ac:dyDescent="0.4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</row>
    <row r="771" spans="1:31" ht="17.25" customHeight="1" x14ac:dyDescent="0.4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</row>
    <row r="772" spans="1:31" ht="17.25" customHeight="1" x14ac:dyDescent="0.4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</row>
    <row r="773" spans="1:31" ht="17.25" customHeight="1" x14ac:dyDescent="0.4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</row>
    <row r="774" spans="1:31" ht="17.25" customHeight="1" x14ac:dyDescent="0.4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</row>
    <row r="775" spans="1:31" ht="17.25" customHeight="1" x14ac:dyDescent="0.4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</row>
    <row r="776" spans="1:31" ht="17.25" customHeight="1" x14ac:dyDescent="0.4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</row>
    <row r="777" spans="1:31" ht="17.25" customHeight="1" x14ac:dyDescent="0.4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</row>
    <row r="778" spans="1:31" ht="17.25" customHeight="1" x14ac:dyDescent="0.4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</row>
    <row r="779" spans="1:31" ht="17.25" customHeight="1" x14ac:dyDescent="0.4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</row>
    <row r="780" spans="1:31" ht="17.25" customHeight="1" x14ac:dyDescent="0.4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</row>
    <row r="781" spans="1:31" ht="17.25" customHeight="1" x14ac:dyDescent="0.4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</row>
    <row r="782" spans="1:31" ht="17.25" customHeight="1" x14ac:dyDescent="0.4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</row>
    <row r="783" spans="1:31" ht="17.25" customHeight="1" x14ac:dyDescent="0.4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</row>
    <row r="784" spans="1:31" ht="17.25" customHeight="1" x14ac:dyDescent="0.4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</row>
    <row r="785" spans="1:31" ht="17.25" customHeight="1" x14ac:dyDescent="0.4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</row>
    <row r="786" spans="1:31" ht="17.25" customHeight="1" x14ac:dyDescent="0.4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</row>
    <row r="787" spans="1:31" ht="17.25" customHeight="1" x14ac:dyDescent="0.4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</row>
    <row r="788" spans="1:31" ht="17.25" customHeight="1" x14ac:dyDescent="0.4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</row>
    <row r="789" spans="1:31" ht="17.25" customHeight="1" x14ac:dyDescent="0.4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</row>
    <row r="790" spans="1:31" ht="17.25" customHeight="1" x14ac:dyDescent="0.4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</row>
    <row r="791" spans="1:31" ht="17.25" customHeight="1" x14ac:dyDescent="0.4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</row>
    <row r="792" spans="1:31" ht="17.25" customHeight="1" x14ac:dyDescent="0.4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</row>
    <row r="793" spans="1:31" ht="17.25" customHeight="1" x14ac:dyDescent="0.4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</row>
    <row r="794" spans="1:31" ht="17.25" customHeight="1" x14ac:dyDescent="0.4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</row>
    <row r="795" spans="1:31" ht="17.25" customHeight="1" x14ac:dyDescent="0.4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</row>
    <row r="796" spans="1:31" ht="17.25" customHeight="1" x14ac:dyDescent="0.4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</row>
    <row r="797" spans="1:31" ht="17.25" customHeight="1" x14ac:dyDescent="0.4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</row>
    <row r="798" spans="1:31" ht="17.25" customHeight="1" x14ac:dyDescent="0.4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</row>
    <row r="799" spans="1:31" ht="17.25" customHeight="1" x14ac:dyDescent="0.4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</row>
    <row r="800" spans="1:31" ht="17.25" customHeight="1" x14ac:dyDescent="0.4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</row>
    <row r="801" spans="1:31" ht="17.25" customHeight="1" x14ac:dyDescent="0.4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</row>
    <row r="802" spans="1:31" ht="17.25" customHeight="1" x14ac:dyDescent="0.4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</row>
    <row r="803" spans="1:31" ht="17.25" customHeight="1" x14ac:dyDescent="0.4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</row>
    <row r="804" spans="1:31" ht="17.25" customHeight="1" x14ac:dyDescent="0.4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</row>
    <row r="805" spans="1:31" ht="17.25" customHeight="1" x14ac:dyDescent="0.4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</row>
    <row r="806" spans="1:31" ht="17.25" customHeight="1" x14ac:dyDescent="0.4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</row>
    <row r="807" spans="1:31" ht="17.25" customHeight="1" x14ac:dyDescent="0.4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</row>
    <row r="808" spans="1:31" ht="17.25" customHeight="1" x14ac:dyDescent="0.4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</row>
    <row r="809" spans="1:31" ht="17.25" customHeight="1" x14ac:dyDescent="0.4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</row>
    <row r="810" spans="1:31" ht="17.25" customHeight="1" x14ac:dyDescent="0.4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</row>
    <row r="811" spans="1:31" ht="17.25" customHeight="1" x14ac:dyDescent="0.4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</row>
    <row r="812" spans="1:31" ht="17.25" customHeight="1" x14ac:dyDescent="0.4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</row>
    <row r="813" spans="1:31" ht="17.25" customHeight="1" x14ac:dyDescent="0.4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</row>
    <row r="814" spans="1:31" ht="17.25" customHeight="1" x14ac:dyDescent="0.4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</row>
    <row r="815" spans="1:31" ht="17.25" customHeight="1" x14ac:dyDescent="0.4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</row>
    <row r="816" spans="1:31" ht="17.25" customHeight="1" x14ac:dyDescent="0.4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</row>
    <row r="817" spans="1:31" ht="17.25" customHeight="1" x14ac:dyDescent="0.4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</row>
    <row r="818" spans="1:31" ht="17.25" customHeight="1" x14ac:dyDescent="0.4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</row>
    <row r="819" spans="1:31" ht="17.25" customHeight="1" x14ac:dyDescent="0.4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</row>
    <row r="820" spans="1:31" ht="17.25" customHeight="1" x14ac:dyDescent="0.4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</row>
    <row r="821" spans="1:31" ht="17.25" customHeight="1" x14ac:dyDescent="0.4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</row>
    <row r="822" spans="1:31" ht="17.25" customHeight="1" x14ac:dyDescent="0.4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</row>
    <row r="823" spans="1:31" ht="17.25" customHeight="1" x14ac:dyDescent="0.4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</row>
    <row r="824" spans="1:31" ht="17.25" customHeight="1" x14ac:dyDescent="0.4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</row>
    <row r="825" spans="1:31" ht="17.25" customHeight="1" x14ac:dyDescent="0.4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</row>
    <row r="826" spans="1:31" ht="17.25" customHeight="1" x14ac:dyDescent="0.4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</row>
    <row r="827" spans="1:31" ht="17.25" customHeight="1" x14ac:dyDescent="0.4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</row>
    <row r="828" spans="1:31" ht="17.25" customHeight="1" x14ac:dyDescent="0.4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</row>
    <row r="829" spans="1:31" ht="17.25" customHeight="1" x14ac:dyDescent="0.4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</row>
    <row r="830" spans="1:31" ht="17.25" customHeight="1" x14ac:dyDescent="0.4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</row>
    <row r="831" spans="1:31" ht="17.25" customHeight="1" x14ac:dyDescent="0.4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</row>
    <row r="832" spans="1:31" ht="17.25" customHeight="1" x14ac:dyDescent="0.4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</row>
    <row r="833" spans="1:31" ht="17.25" customHeight="1" x14ac:dyDescent="0.4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</row>
    <row r="834" spans="1:31" ht="17.25" customHeight="1" x14ac:dyDescent="0.4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</row>
    <row r="835" spans="1:31" ht="17.25" customHeight="1" x14ac:dyDescent="0.4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</row>
    <row r="836" spans="1:31" ht="17.25" customHeight="1" x14ac:dyDescent="0.4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</row>
    <row r="837" spans="1:31" ht="17.25" customHeight="1" x14ac:dyDescent="0.4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</row>
    <row r="838" spans="1:31" ht="17.25" customHeight="1" x14ac:dyDescent="0.4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</row>
    <row r="839" spans="1:31" ht="17.25" customHeight="1" x14ac:dyDescent="0.4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</row>
    <row r="840" spans="1:31" ht="17.25" customHeight="1" x14ac:dyDescent="0.4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</row>
    <row r="841" spans="1:31" ht="17.25" customHeight="1" x14ac:dyDescent="0.4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</row>
    <row r="842" spans="1:31" ht="17.25" customHeight="1" x14ac:dyDescent="0.4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</row>
    <row r="843" spans="1:31" ht="17.25" customHeight="1" x14ac:dyDescent="0.4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</row>
    <row r="844" spans="1:31" ht="17.25" customHeight="1" x14ac:dyDescent="0.4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</row>
    <row r="845" spans="1:31" ht="17.25" customHeight="1" x14ac:dyDescent="0.4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</row>
    <row r="846" spans="1:31" ht="17.25" customHeight="1" x14ac:dyDescent="0.4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</row>
    <row r="847" spans="1:31" ht="17.25" customHeight="1" x14ac:dyDescent="0.4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</row>
    <row r="848" spans="1:31" ht="17.25" customHeight="1" x14ac:dyDescent="0.4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</row>
    <row r="849" spans="1:31" ht="17.25" customHeight="1" x14ac:dyDescent="0.4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</row>
    <row r="850" spans="1:31" ht="17.25" customHeight="1" x14ac:dyDescent="0.4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</row>
    <row r="851" spans="1:31" ht="17.25" customHeight="1" x14ac:dyDescent="0.4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</row>
    <row r="852" spans="1:31" ht="17.25" customHeight="1" x14ac:dyDescent="0.4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</row>
    <row r="853" spans="1:31" ht="17.25" customHeight="1" x14ac:dyDescent="0.4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</row>
    <row r="854" spans="1:31" ht="17.25" customHeight="1" x14ac:dyDescent="0.4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</row>
    <row r="855" spans="1:31" ht="17.25" customHeight="1" x14ac:dyDescent="0.4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</row>
    <row r="856" spans="1:31" ht="17.25" customHeight="1" x14ac:dyDescent="0.4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</row>
    <row r="857" spans="1:31" ht="17.25" customHeight="1" x14ac:dyDescent="0.4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</row>
    <row r="858" spans="1:31" ht="17.25" customHeight="1" x14ac:dyDescent="0.4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</row>
    <row r="859" spans="1:31" ht="17.25" customHeight="1" x14ac:dyDescent="0.4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</row>
    <row r="860" spans="1:31" ht="17.25" customHeight="1" x14ac:dyDescent="0.4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</row>
    <row r="861" spans="1:31" ht="17.25" customHeight="1" x14ac:dyDescent="0.4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</row>
    <row r="862" spans="1:31" ht="17.25" customHeight="1" x14ac:dyDescent="0.4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</row>
    <row r="863" spans="1:31" ht="17.25" customHeight="1" x14ac:dyDescent="0.4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</row>
    <row r="864" spans="1:31" ht="17.25" customHeight="1" x14ac:dyDescent="0.4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</row>
    <row r="865" spans="1:31" ht="17.25" customHeight="1" x14ac:dyDescent="0.4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</row>
    <row r="866" spans="1:31" ht="17.25" customHeight="1" x14ac:dyDescent="0.4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</row>
    <row r="867" spans="1:31" ht="17.25" customHeight="1" x14ac:dyDescent="0.4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</row>
    <row r="868" spans="1:31" ht="17.25" customHeight="1" x14ac:dyDescent="0.4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</row>
    <row r="869" spans="1:31" ht="17.25" customHeight="1" x14ac:dyDescent="0.4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</row>
    <row r="870" spans="1:31" ht="17.25" customHeight="1" x14ac:dyDescent="0.4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</row>
    <row r="871" spans="1:31" ht="17.25" customHeight="1" x14ac:dyDescent="0.4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</row>
    <row r="872" spans="1:31" ht="17.25" customHeight="1" x14ac:dyDescent="0.4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</row>
    <row r="873" spans="1:31" ht="17.25" customHeight="1" x14ac:dyDescent="0.4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</row>
    <row r="874" spans="1:31" ht="17.25" customHeight="1" x14ac:dyDescent="0.4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</row>
    <row r="875" spans="1:31" ht="17.25" customHeight="1" x14ac:dyDescent="0.4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</row>
    <row r="876" spans="1:31" ht="17.25" customHeight="1" x14ac:dyDescent="0.4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</row>
    <row r="877" spans="1:31" ht="17.25" customHeight="1" x14ac:dyDescent="0.4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</row>
    <row r="878" spans="1:31" ht="17.25" customHeight="1" x14ac:dyDescent="0.4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</row>
    <row r="879" spans="1:31" ht="17.25" customHeight="1" x14ac:dyDescent="0.4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</row>
    <row r="880" spans="1:31" ht="17.25" customHeight="1" x14ac:dyDescent="0.4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</row>
    <row r="881" spans="1:31" ht="17.25" customHeight="1" x14ac:dyDescent="0.4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</row>
    <row r="882" spans="1:31" ht="17.25" customHeight="1" x14ac:dyDescent="0.4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</row>
    <row r="883" spans="1:31" ht="17.25" customHeight="1" x14ac:dyDescent="0.4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</row>
    <row r="884" spans="1:31" ht="17.25" customHeight="1" x14ac:dyDescent="0.4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</row>
    <row r="885" spans="1:31" ht="17.25" customHeight="1" x14ac:dyDescent="0.4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</row>
    <row r="886" spans="1:31" ht="17.25" customHeight="1" x14ac:dyDescent="0.4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</row>
    <row r="887" spans="1:31" ht="17.25" customHeight="1" x14ac:dyDescent="0.4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</row>
    <row r="888" spans="1:31" ht="17.25" customHeight="1" x14ac:dyDescent="0.4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</row>
    <row r="889" spans="1:31" ht="17.25" customHeight="1" x14ac:dyDescent="0.4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</row>
    <row r="890" spans="1:31" ht="17.25" customHeight="1" x14ac:dyDescent="0.4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</row>
    <row r="891" spans="1:31" ht="17.25" customHeight="1" x14ac:dyDescent="0.4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</row>
    <row r="892" spans="1:31" ht="17.25" customHeight="1" x14ac:dyDescent="0.4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</row>
    <row r="893" spans="1:31" ht="17.25" customHeight="1" x14ac:dyDescent="0.4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</row>
    <row r="894" spans="1:31" ht="17.25" customHeight="1" x14ac:dyDescent="0.4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</row>
    <row r="895" spans="1:31" ht="17.25" customHeight="1" x14ac:dyDescent="0.4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</row>
    <row r="896" spans="1:31" ht="17.25" customHeight="1" x14ac:dyDescent="0.4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</row>
    <row r="897" spans="1:31" ht="17.25" customHeight="1" x14ac:dyDescent="0.4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</row>
    <row r="898" spans="1:31" ht="17.25" customHeight="1" x14ac:dyDescent="0.4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</row>
    <row r="899" spans="1:31" ht="17.25" customHeight="1" x14ac:dyDescent="0.4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</row>
    <row r="900" spans="1:31" ht="17.25" customHeight="1" x14ac:dyDescent="0.4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</row>
    <row r="901" spans="1:31" ht="17.25" customHeight="1" x14ac:dyDescent="0.4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</row>
    <row r="902" spans="1:31" ht="17.25" customHeight="1" x14ac:dyDescent="0.4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</row>
    <row r="903" spans="1:31" ht="17.25" customHeight="1" x14ac:dyDescent="0.4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</row>
    <row r="904" spans="1:31" ht="17.25" customHeight="1" x14ac:dyDescent="0.4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</row>
    <row r="905" spans="1:31" ht="17.25" customHeight="1" x14ac:dyDescent="0.4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</row>
    <row r="906" spans="1:31" ht="17.25" customHeight="1" x14ac:dyDescent="0.4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</row>
    <row r="907" spans="1:31" ht="17.25" customHeight="1" x14ac:dyDescent="0.4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</row>
    <row r="908" spans="1:31" ht="17.25" customHeight="1" x14ac:dyDescent="0.4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</row>
    <row r="909" spans="1:31" ht="17.25" customHeight="1" x14ac:dyDescent="0.4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</row>
    <row r="910" spans="1:31" ht="17.25" customHeight="1" x14ac:dyDescent="0.4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</row>
    <row r="911" spans="1:31" ht="17.25" customHeight="1" x14ac:dyDescent="0.4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</row>
    <row r="912" spans="1:31" ht="17.25" customHeight="1" x14ac:dyDescent="0.4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</row>
    <row r="913" spans="1:31" ht="17.25" customHeight="1" x14ac:dyDescent="0.4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</row>
    <row r="914" spans="1:31" ht="17.25" customHeight="1" x14ac:dyDescent="0.4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</row>
    <row r="915" spans="1:31" ht="17.25" customHeight="1" x14ac:dyDescent="0.4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</row>
    <row r="916" spans="1:31" ht="17.25" customHeight="1" x14ac:dyDescent="0.4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</row>
    <row r="917" spans="1:31" ht="17.25" customHeight="1" x14ac:dyDescent="0.4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</row>
    <row r="918" spans="1:31" ht="17.25" customHeight="1" x14ac:dyDescent="0.4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</row>
    <row r="919" spans="1:31" ht="17.25" customHeight="1" x14ac:dyDescent="0.4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</row>
    <row r="920" spans="1:31" ht="17.25" customHeight="1" x14ac:dyDescent="0.4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</row>
    <row r="921" spans="1:31" ht="17.25" customHeight="1" x14ac:dyDescent="0.4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</row>
    <row r="922" spans="1:31" ht="17.25" customHeight="1" x14ac:dyDescent="0.4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</row>
    <row r="923" spans="1:31" ht="17.25" customHeight="1" x14ac:dyDescent="0.4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</row>
    <row r="924" spans="1:31" ht="17.25" customHeight="1" x14ac:dyDescent="0.4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</row>
    <row r="925" spans="1:31" ht="17.25" customHeight="1" x14ac:dyDescent="0.4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</row>
    <row r="926" spans="1:31" ht="17.25" customHeight="1" x14ac:dyDescent="0.4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</row>
    <row r="927" spans="1:31" ht="17.25" customHeight="1" x14ac:dyDescent="0.4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</row>
    <row r="928" spans="1:31" ht="17.25" customHeight="1" x14ac:dyDescent="0.4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</row>
    <row r="929" spans="1:31" ht="17.25" customHeight="1" x14ac:dyDescent="0.4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</row>
    <row r="930" spans="1:31" ht="17.25" customHeight="1" x14ac:dyDescent="0.4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</row>
    <row r="931" spans="1:31" ht="17.25" customHeight="1" x14ac:dyDescent="0.4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</row>
    <row r="932" spans="1:31" ht="17.25" customHeight="1" x14ac:dyDescent="0.4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</row>
    <row r="933" spans="1:31" ht="17.25" customHeight="1" x14ac:dyDescent="0.4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</row>
    <row r="934" spans="1:31" ht="17.25" customHeight="1" x14ac:dyDescent="0.4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</row>
    <row r="935" spans="1:31" ht="17.25" customHeight="1" x14ac:dyDescent="0.4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</row>
    <row r="936" spans="1:31" ht="17.25" customHeight="1" x14ac:dyDescent="0.4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</row>
    <row r="937" spans="1:31" ht="17.25" customHeight="1" x14ac:dyDescent="0.4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</row>
    <row r="938" spans="1:31" ht="17.25" customHeight="1" x14ac:dyDescent="0.4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</row>
    <row r="939" spans="1:31" ht="17.25" customHeight="1" x14ac:dyDescent="0.4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</row>
    <row r="940" spans="1:31" ht="17.25" customHeight="1" x14ac:dyDescent="0.4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</row>
    <row r="941" spans="1:31" ht="17.25" customHeight="1" x14ac:dyDescent="0.4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</row>
    <row r="942" spans="1:31" ht="17.25" customHeight="1" x14ac:dyDescent="0.4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</row>
    <row r="943" spans="1:31" ht="17.25" customHeight="1" x14ac:dyDescent="0.4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</row>
    <row r="944" spans="1:31" ht="17.25" customHeight="1" x14ac:dyDescent="0.4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</row>
    <row r="945" spans="1:31" ht="17.25" customHeight="1" x14ac:dyDescent="0.4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</row>
    <row r="946" spans="1:31" ht="17.25" customHeight="1" x14ac:dyDescent="0.4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</row>
    <row r="947" spans="1:31" ht="17.25" customHeight="1" x14ac:dyDescent="0.4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</row>
    <row r="948" spans="1:31" ht="17.25" customHeight="1" x14ac:dyDescent="0.4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</row>
    <row r="949" spans="1:31" ht="17.25" customHeight="1" x14ac:dyDescent="0.4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</row>
    <row r="950" spans="1:31" ht="17.25" customHeight="1" x14ac:dyDescent="0.4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</row>
    <row r="951" spans="1:31" ht="17.25" customHeight="1" x14ac:dyDescent="0.4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</row>
    <row r="952" spans="1:31" ht="17.25" customHeight="1" x14ac:dyDescent="0.4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</row>
    <row r="953" spans="1:31" ht="17.25" customHeight="1" x14ac:dyDescent="0.4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</row>
    <row r="954" spans="1:31" ht="17.25" customHeight="1" x14ac:dyDescent="0.4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</row>
    <row r="955" spans="1:31" ht="17.25" customHeight="1" x14ac:dyDescent="0.4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</row>
    <row r="956" spans="1:31" ht="17.25" customHeight="1" x14ac:dyDescent="0.4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</row>
    <row r="957" spans="1:31" ht="17.25" customHeight="1" x14ac:dyDescent="0.4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</row>
    <row r="958" spans="1:31" ht="17.25" customHeight="1" x14ac:dyDescent="0.4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</row>
    <row r="959" spans="1:31" ht="17.25" customHeight="1" x14ac:dyDescent="0.4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</row>
    <row r="960" spans="1:31" ht="17.25" customHeight="1" x14ac:dyDescent="0.4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</row>
    <row r="961" spans="1:31" ht="17.25" customHeight="1" x14ac:dyDescent="0.4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</row>
    <row r="962" spans="1:31" ht="17.25" customHeight="1" x14ac:dyDescent="0.4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</row>
    <row r="963" spans="1:31" ht="17.25" customHeight="1" x14ac:dyDescent="0.4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</row>
    <row r="964" spans="1:31" ht="17.25" customHeight="1" x14ac:dyDescent="0.4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</row>
    <row r="965" spans="1:31" ht="17.25" customHeight="1" x14ac:dyDescent="0.4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</row>
    <row r="966" spans="1:31" ht="17.25" customHeight="1" x14ac:dyDescent="0.4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</row>
    <row r="967" spans="1:31" ht="17.25" customHeight="1" x14ac:dyDescent="0.4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</row>
    <row r="968" spans="1:31" ht="17.25" customHeight="1" x14ac:dyDescent="0.4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</row>
    <row r="969" spans="1:31" ht="17.25" customHeight="1" x14ac:dyDescent="0.4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</row>
    <row r="970" spans="1:31" ht="17.25" customHeight="1" x14ac:dyDescent="0.4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</row>
    <row r="971" spans="1:31" ht="17.25" customHeight="1" x14ac:dyDescent="0.4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</row>
    <row r="972" spans="1:31" ht="17.25" customHeight="1" x14ac:dyDescent="0.4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</row>
    <row r="973" spans="1:31" ht="17.25" customHeight="1" x14ac:dyDescent="0.4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</row>
    <row r="974" spans="1:31" ht="17.25" customHeight="1" x14ac:dyDescent="0.4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</row>
    <row r="975" spans="1:31" ht="17.25" customHeight="1" x14ac:dyDescent="0.4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</row>
    <row r="976" spans="1:31" ht="17.25" customHeight="1" x14ac:dyDescent="0.4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</row>
    <row r="977" spans="1:31" ht="17.25" customHeight="1" x14ac:dyDescent="0.4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</row>
    <row r="978" spans="1:31" ht="17.25" customHeight="1" x14ac:dyDescent="0.4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</row>
    <row r="979" spans="1:31" ht="17.25" customHeight="1" x14ac:dyDescent="0.4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</row>
    <row r="980" spans="1:31" ht="17.25" customHeight="1" x14ac:dyDescent="0.4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</row>
    <row r="981" spans="1:31" ht="17.25" customHeight="1" x14ac:dyDescent="0.4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</row>
    <row r="982" spans="1:31" ht="17.25" customHeight="1" x14ac:dyDescent="0.4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</row>
    <row r="983" spans="1:31" ht="17.25" customHeight="1" x14ac:dyDescent="0.4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</row>
    <row r="984" spans="1:31" ht="17.25" customHeight="1" x14ac:dyDescent="0.4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</row>
    <row r="985" spans="1:31" ht="17.25" customHeight="1" x14ac:dyDescent="0.4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</row>
    <row r="986" spans="1:31" ht="17.25" customHeight="1" x14ac:dyDescent="0.4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</row>
    <row r="987" spans="1:31" ht="17.25" customHeight="1" x14ac:dyDescent="0.4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</row>
    <row r="988" spans="1:31" ht="17.25" customHeight="1" x14ac:dyDescent="0.4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</row>
    <row r="989" spans="1:31" ht="17.25" customHeight="1" x14ac:dyDescent="0.4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</row>
    <row r="990" spans="1:31" ht="17.25" customHeight="1" x14ac:dyDescent="0.4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</row>
    <row r="991" spans="1:31" ht="17.25" customHeight="1" x14ac:dyDescent="0.4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</row>
    <row r="992" spans="1:31" ht="17.25" customHeight="1" x14ac:dyDescent="0.4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</row>
    <row r="993" spans="1:31" ht="17.25" customHeight="1" x14ac:dyDescent="0.4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</row>
    <row r="994" spans="1:31" ht="17.25" customHeight="1" x14ac:dyDescent="0.4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</row>
    <row r="995" spans="1:31" ht="17.25" customHeight="1" x14ac:dyDescent="0.4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</row>
    <row r="996" spans="1:31" ht="17.25" customHeight="1" x14ac:dyDescent="0.4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</row>
    <row r="997" spans="1:31" ht="17.25" customHeight="1" x14ac:dyDescent="0.4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</row>
    <row r="998" spans="1:31" ht="17.25" customHeight="1" x14ac:dyDescent="0.4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</row>
    <row r="999" spans="1:31" ht="17.25" customHeight="1" x14ac:dyDescent="0.4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</row>
    <row r="1000" spans="1:31" ht="17.25" customHeight="1" x14ac:dyDescent="0.4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</row>
  </sheetData>
  <mergeCells count="1">
    <mergeCell ref="A1:AE1"/>
  </mergeCells>
  <pageMargins left="0.70866141732283472" right="0.70866141732283472" top="0.62992125984251968" bottom="0.5118110236220472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ColWidth="12.625" defaultRowHeight="15" customHeight="1" x14ac:dyDescent="0.4"/>
  <cols>
    <col min="1" max="1" width="14.625" style="8" customWidth="1"/>
    <col min="2" max="2" width="28.375" style="8" customWidth="1"/>
    <col min="3" max="3" width="9.375" style="8" customWidth="1"/>
    <col min="4" max="4" width="42.625" style="8" customWidth="1"/>
    <col min="5" max="5" width="19" style="8" customWidth="1"/>
    <col min="6" max="6" width="33.375" style="8" customWidth="1"/>
    <col min="7" max="7" width="29.625" style="8" hidden="1" customWidth="1"/>
    <col min="8" max="8" width="14.625" style="8" hidden="1" customWidth="1"/>
    <col min="9" max="26" width="9" style="8" customWidth="1"/>
    <col min="27" max="16384" width="12.625" style="8"/>
  </cols>
  <sheetData>
    <row r="1" spans="1:26" ht="32.25" customHeight="1" x14ac:dyDescent="0.4">
      <c r="A1" s="117" t="s">
        <v>242</v>
      </c>
      <c r="B1" s="118"/>
      <c r="C1" s="118"/>
      <c r="D1" s="118"/>
      <c r="E1" s="118"/>
      <c r="F1" s="118"/>
      <c r="G1" s="118"/>
      <c r="H1" s="118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24" hidden="1" customHeight="1" x14ac:dyDescent="0.4">
      <c r="A2" s="119" t="s">
        <v>233</v>
      </c>
      <c r="B2" s="120"/>
      <c r="C2" s="120"/>
      <c r="D2" s="120"/>
      <c r="E2" s="120"/>
      <c r="F2" s="120"/>
      <c r="G2" s="120"/>
      <c r="H2" s="120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24" hidden="1" customHeight="1" x14ac:dyDescent="0.4">
      <c r="A3" s="121" t="s">
        <v>234</v>
      </c>
      <c r="B3" s="122"/>
      <c r="C3" s="122"/>
      <c r="D3" s="122"/>
      <c r="E3" s="122"/>
      <c r="F3" s="120"/>
      <c r="G3" s="122"/>
      <c r="H3" s="122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48" x14ac:dyDescent="0.4">
      <c r="A4" s="25" t="s">
        <v>317</v>
      </c>
      <c r="B4" s="25" t="s">
        <v>243</v>
      </c>
      <c r="C4" s="25" t="s">
        <v>318</v>
      </c>
      <c r="D4" s="25" t="s">
        <v>319</v>
      </c>
      <c r="E4" s="25" t="s">
        <v>320</v>
      </c>
      <c r="F4" s="25" t="s">
        <v>321</v>
      </c>
      <c r="G4" s="123" t="s">
        <v>322</v>
      </c>
      <c r="H4" s="123" t="s">
        <v>323</v>
      </c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</row>
    <row r="5" spans="1:26" ht="48" x14ac:dyDescent="0.4">
      <c r="A5" s="125" t="s">
        <v>324</v>
      </c>
      <c r="B5" s="126" t="s">
        <v>272</v>
      </c>
      <c r="C5" s="127" t="s">
        <v>325</v>
      </c>
      <c r="D5" s="126" t="s">
        <v>326</v>
      </c>
      <c r="E5" s="126" t="s">
        <v>327</v>
      </c>
      <c r="F5" s="126" t="s">
        <v>328</v>
      </c>
      <c r="G5" s="128"/>
      <c r="H5" s="129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24" customHeight="1" x14ac:dyDescent="0.4">
      <c r="A6" s="130"/>
      <c r="B6" s="131" t="s">
        <v>274</v>
      </c>
      <c r="C6" s="132" t="s">
        <v>325</v>
      </c>
      <c r="D6" s="131" t="s">
        <v>329</v>
      </c>
      <c r="E6" s="131" t="s">
        <v>81</v>
      </c>
      <c r="F6" s="126" t="s">
        <v>328</v>
      </c>
      <c r="G6" s="133"/>
      <c r="H6" s="134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24" customHeight="1" x14ac:dyDescent="0.4">
      <c r="A7" s="130"/>
      <c r="B7" s="131" t="s">
        <v>275</v>
      </c>
      <c r="C7" s="132" t="s">
        <v>325</v>
      </c>
      <c r="D7" s="131" t="s">
        <v>330</v>
      </c>
      <c r="E7" s="131" t="s">
        <v>331</v>
      </c>
      <c r="F7" s="126" t="s">
        <v>328</v>
      </c>
      <c r="G7" s="135"/>
      <c r="H7" s="13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</row>
    <row r="8" spans="1:26" ht="24" customHeight="1" x14ac:dyDescent="0.4">
      <c r="A8" s="130"/>
      <c r="B8" s="131" t="s">
        <v>276</v>
      </c>
      <c r="C8" s="132" t="s">
        <v>325</v>
      </c>
      <c r="D8" s="131" t="s">
        <v>332</v>
      </c>
      <c r="E8" s="131" t="s">
        <v>327</v>
      </c>
      <c r="F8" s="126" t="s">
        <v>328</v>
      </c>
      <c r="G8" s="135"/>
      <c r="H8" s="135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</row>
    <row r="9" spans="1:26" ht="24" customHeight="1" x14ac:dyDescent="0.4">
      <c r="A9" s="130"/>
      <c r="B9" s="131" t="s">
        <v>277</v>
      </c>
      <c r="C9" s="132" t="s">
        <v>325</v>
      </c>
      <c r="D9" s="131" t="s">
        <v>333</v>
      </c>
      <c r="E9" s="131" t="s">
        <v>4</v>
      </c>
      <c r="F9" s="126" t="s">
        <v>328</v>
      </c>
      <c r="G9" s="135"/>
      <c r="H9" s="135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</row>
    <row r="10" spans="1:26" ht="24" customHeight="1" x14ac:dyDescent="0.4">
      <c r="A10" s="130"/>
      <c r="B10" s="131" t="s">
        <v>278</v>
      </c>
      <c r="C10" s="132" t="s">
        <v>334</v>
      </c>
      <c r="D10" s="131" t="s">
        <v>335</v>
      </c>
      <c r="E10" s="131" t="s">
        <v>331</v>
      </c>
      <c r="F10" s="126" t="s">
        <v>328</v>
      </c>
      <c r="G10" s="135"/>
      <c r="H10" s="135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</row>
    <row r="11" spans="1:26" ht="24" customHeight="1" x14ac:dyDescent="0.4">
      <c r="A11" s="136"/>
      <c r="B11" s="137" t="s">
        <v>279</v>
      </c>
      <c r="C11" s="138" t="s">
        <v>336</v>
      </c>
      <c r="D11" s="137" t="s">
        <v>337</v>
      </c>
      <c r="E11" s="137" t="s">
        <v>4</v>
      </c>
      <c r="F11" s="126" t="s">
        <v>328</v>
      </c>
      <c r="G11" s="139"/>
      <c r="H11" s="139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</row>
    <row r="12" spans="1:26" ht="24" customHeight="1" x14ac:dyDescent="0.4">
      <c r="A12" s="125"/>
      <c r="B12" s="126" t="s">
        <v>280</v>
      </c>
      <c r="C12" s="127" t="s">
        <v>334</v>
      </c>
      <c r="D12" s="126" t="s">
        <v>338</v>
      </c>
      <c r="E12" s="126" t="s">
        <v>81</v>
      </c>
      <c r="F12" s="126" t="s">
        <v>328</v>
      </c>
      <c r="G12" s="128"/>
      <c r="H12" s="129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</row>
    <row r="13" spans="1:26" ht="24" customHeight="1" x14ac:dyDescent="0.4">
      <c r="A13" s="136"/>
      <c r="B13" s="137" t="s">
        <v>281</v>
      </c>
      <c r="C13" s="138" t="s">
        <v>22</v>
      </c>
      <c r="D13" s="137" t="s">
        <v>339</v>
      </c>
      <c r="E13" s="137" t="s">
        <v>81</v>
      </c>
      <c r="F13" s="126" t="s">
        <v>328</v>
      </c>
      <c r="G13" s="139"/>
      <c r="H13" s="139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</row>
    <row r="14" spans="1:26" ht="24" hidden="1" customHeight="1" x14ac:dyDescent="0.4">
      <c r="A14" s="140" t="s">
        <v>235</v>
      </c>
      <c r="B14" s="141"/>
      <c r="C14" s="142"/>
      <c r="D14" s="141"/>
      <c r="E14" s="141"/>
      <c r="F14" s="126" t="s">
        <v>328</v>
      </c>
      <c r="G14" s="141"/>
      <c r="H14" s="141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</row>
    <row r="15" spans="1:26" ht="24" customHeight="1" x14ac:dyDescent="0.4">
      <c r="A15" s="130" t="s">
        <v>340</v>
      </c>
      <c r="B15" s="126" t="s">
        <v>282</v>
      </c>
      <c r="C15" s="127" t="s">
        <v>341</v>
      </c>
      <c r="D15" s="126" t="s">
        <v>342</v>
      </c>
      <c r="E15" s="126" t="s">
        <v>327</v>
      </c>
      <c r="F15" s="126" t="s">
        <v>328</v>
      </c>
      <c r="G15" s="143"/>
      <c r="H15" s="14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24" customHeight="1" x14ac:dyDescent="0.4">
      <c r="A16" s="130"/>
      <c r="B16" s="131" t="s">
        <v>283</v>
      </c>
      <c r="C16" s="132" t="s">
        <v>334</v>
      </c>
      <c r="D16" s="131" t="s">
        <v>343</v>
      </c>
      <c r="E16" s="131" t="s">
        <v>327</v>
      </c>
      <c r="F16" s="126" t="s">
        <v>328</v>
      </c>
      <c r="G16" s="143"/>
      <c r="H16" s="14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24" customHeight="1" x14ac:dyDescent="0.4">
      <c r="A17" s="136"/>
      <c r="B17" s="137" t="s">
        <v>284</v>
      </c>
      <c r="C17" s="138" t="s">
        <v>334</v>
      </c>
      <c r="D17" s="137" t="s">
        <v>344</v>
      </c>
      <c r="E17" s="137" t="s">
        <v>327</v>
      </c>
      <c r="F17" s="126" t="s">
        <v>328</v>
      </c>
      <c r="G17" s="144"/>
      <c r="H17" s="144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24" customHeight="1" x14ac:dyDescent="0.4">
      <c r="A18" s="141" t="s">
        <v>345</v>
      </c>
      <c r="B18" s="141" t="s">
        <v>285</v>
      </c>
      <c r="C18" s="142" t="s">
        <v>325</v>
      </c>
      <c r="D18" s="141" t="s">
        <v>346</v>
      </c>
      <c r="E18" s="141" t="s">
        <v>327</v>
      </c>
      <c r="F18" s="126" t="s">
        <v>328</v>
      </c>
      <c r="G18" s="144"/>
      <c r="H18" s="144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24" customHeight="1" x14ac:dyDescent="0.4">
      <c r="A19" s="125" t="s">
        <v>347</v>
      </c>
      <c r="B19" s="126" t="s">
        <v>286</v>
      </c>
      <c r="C19" s="127" t="s">
        <v>334</v>
      </c>
      <c r="D19" s="126" t="s">
        <v>348</v>
      </c>
      <c r="E19" s="126" t="s">
        <v>349</v>
      </c>
      <c r="F19" s="126" t="s">
        <v>328</v>
      </c>
      <c r="G19" s="143"/>
      <c r="H19" s="14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24" customHeight="1" x14ac:dyDescent="0.4">
      <c r="A20" s="130"/>
      <c r="B20" s="131" t="s">
        <v>287</v>
      </c>
      <c r="C20" s="132" t="s">
        <v>334</v>
      </c>
      <c r="D20" s="131" t="s">
        <v>350</v>
      </c>
      <c r="E20" s="131" t="s">
        <v>351</v>
      </c>
      <c r="F20" s="126" t="s">
        <v>328</v>
      </c>
      <c r="G20" s="133"/>
      <c r="H20" s="145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</row>
    <row r="21" spans="1:26" ht="24" customHeight="1" x14ac:dyDescent="0.4">
      <c r="A21" s="130"/>
      <c r="B21" s="131" t="s">
        <v>288</v>
      </c>
      <c r="C21" s="132" t="s">
        <v>334</v>
      </c>
      <c r="D21" s="131" t="s">
        <v>352</v>
      </c>
      <c r="E21" s="131" t="s">
        <v>351</v>
      </c>
      <c r="F21" s="126" t="s">
        <v>328</v>
      </c>
      <c r="G21" s="133"/>
      <c r="H21" s="134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</row>
    <row r="22" spans="1:26" ht="24" customHeight="1" x14ac:dyDescent="0.4">
      <c r="A22" s="130"/>
      <c r="B22" s="146" t="s">
        <v>289</v>
      </c>
      <c r="C22" s="138" t="s">
        <v>334</v>
      </c>
      <c r="D22" s="146" t="s">
        <v>353</v>
      </c>
      <c r="E22" s="146" t="s">
        <v>349</v>
      </c>
      <c r="F22" s="126" t="s">
        <v>328</v>
      </c>
      <c r="G22" s="147"/>
      <c r="H22" s="148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</row>
    <row r="23" spans="1:26" ht="24" hidden="1" customHeight="1" x14ac:dyDescent="0.4">
      <c r="A23" s="140" t="s">
        <v>236</v>
      </c>
      <c r="B23" s="141"/>
      <c r="C23" s="142"/>
      <c r="D23" s="141"/>
      <c r="E23" s="141"/>
      <c r="F23" s="126" t="s">
        <v>328</v>
      </c>
      <c r="G23" s="141"/>
      <c r="H23" s="141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</row>
    <row r="24" spans="1:26" ht="24" customHeight="1" x14ac:dyDescent="0.4">
      <c r="A24" s="149" t="s">
        <v>354</v>
      </c>
      <c r="B24" s="126" t="s">
        <v>290</v>
      </c>
      <c r="C24" s="127" t="s">
        <v>341</v>
      </c>
      <c r="D24" s="126" t="s">
        <v>355</v>
      </c>
      <c r="E24" s="126" t="s">
        <v>327</v>
      </c>
      <c r="F24" s="126" t="s">
        <v>328</v>
      </c>
      <c r="G24" s="144"/>
      <c r="H24" s="144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</row>
    <row r="25" spans="1:26" ht="24" customHeight="1" x14ac:dyDescent="0.4">
      <c r="A25" s="150"/>
      <c r="B25" s="131" t="s">
        <v>291</v>
      </c>
      <c r="C25" s="132" t="s">
        <v>356</v>
      </c>
      <c r="D25" s="131" t="s">
        <v>357</v>
      </c>
      <c r="E25" s="131" t="s">
        <v>327</v>
      </c>
      <c r="F25" s="126" t="s">
        <v>328</v>
      </c>
      <c r="G25" s="133"/>
      <c r="H25" s="151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</row>
    <row r="26" spans="1:26" ht="24" customHeight="1" x14ac:dyDescent="0.4">
      <c r="A26" s="152"/>
      <c r="B26" s="137" t="s">
        <v>292</v>
      </c>
      <c r="C26" s="138" t="s">
        <v>341</v>
      </c>
      <c r="D26" s="137" t="s">
        <v>358</v>
      </c>
      <c r="E26" s="137" t="s">
        <v>327</v>
      </c>
      <c r="F26" s="126" t="s">
        <v>328</v>
      </c>
      <c r="G26" s="153"/>
      <c r="H26" s="154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</row>
    <row r="27" spans="1:26" ht="24" customHeight="1" x14ac:dyDescent="0.4">
      <c r="A27" s="149" t="s">
        <v>359</v>
      </c>
      <c r="B27" s="126" t="s">
        <v>293</v>
      </c>
      <c r="C27" s="127" t="s">
        <v>360</v>
      </c>
      <c r="D27" s="126" t="s">
        <v>361</v>
      </c>
      <c r="E27" s="126" t="s">
        <v>362</v>
      </c>
      <c r="F27" s="126" t="s">
        <v>328</v>
      </c>
      <c r="G27" s="143"/>
      <c r="H27" s="14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</row>
    <row r="28" spans="1:26" ht="24" customHeight="1" x14ac:dyDescent="0.4">
      <c r="A28" s="152"/>
      <c r="B28" s="137" t="s">
        <v>294</v>
      </c>
      <c r="C28" s="138" t="s">
        <v>360</v>
      </c>
      <c r="D28" s="137" t="s">
        <v>363</v>
      </c>
      <c r="E28" s="137" t="s">
        <v>362</v>
      </c>
      <c r="F28" s="126" t="s">
        <v>328</v>
      </c>
      <c r="G28" s="139"/>
      <c r="H28" s="139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</row>
    <row r="29" spans="1:26" ht="24" customHeight="1" x14ac:dyDescent="0.4">
      <c r="A29" s="149"/>
      <c r="B29" s="126" t="s">
        <v>295</v>
      </c>
      <c r="C29" s="127" t="s">
        <v>360</v>
      </c>
      <c r="D29" s="126" t="s">
        <v>364</v>
      </c>
      <c r="E29" s="126" t="s">
        <v>362</v>
      </c>
      <c r="F29" s="126" t="s">
        <v>328</v>
      </c>
      <c r="G29" s="126" t="s">
        <v>365</v>
      </c>
      <c r="H29" s="126" t="s">
        <v>366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</row>
    <row r="30" spans="1:26" ht="24" customHeight="1" x14ac:dyDescent="0.4">
      <c r="A30" s="152"/>
      <c r="B30" s="137" t="s">
        <v>296</v>
      </c>
      <c r="C30" s="138" t="s">
        <v>341</v>
      </c>
      <c r="D30" s="137" t="s">
        <v>367</v>
      </c>
      <c r="E30" s="137" t="s">
        <v>362</v>
      </c>
      <c r="F30" s="126" t="s">
        <v>328</v>
      </c>
      <c r="G30" s="155"/>
      <c r="H30" s="131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</row>
    <row r="31" spans="1:26" ht="24" hidden="1" customHeight="1" x14ac:dyDescent="0.4">
      <c r="A31" s="140" t="s">
        <v>237</v>
      </c>
      <c r="B31" s="141"/>
      <c r="C31" s="142"/>
      <c r="D31" s="141"/>
      <c r="E31" s="141"/>
      <c r="F31" s="126" t="s">
        <v>328</v>
      </c>
      <c r="G31" s="141"/>
      <c r="H31" s="141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</row>
    <row r="32" spans="1:26" ht="24" customHeight="1" x14ac:dyDescent="0.4">
      <c r="A32" s="156" t="s">
        <v>368</v>
      </c>
      <c r="B32" s="141" t="s">
        <v>297</v>
      </c>
      <c r="C32" s="142" t="s">
        <v>341</v>
      </c>
      <c r="D32" s="141" t="s">
        <v>369</v>
      </c>
      <c r="E32" s="141" t="s">
        <v>331</v>
      </c>
      <c r="F32" s="126" t="s">
        <v>328</v>
      </c>
      <c r="G32" s="144"/>
      <c r="H32" s="144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</row>
    <row r="33" spans="1:26" ht="24" customHeight="1" x14ac:dyDescent="0.4">
      <c r="A33" s="149"/>
      <c r="B33" s="126" t="s">
        <v>298</v>
      </c>
      <c r="C33" s="127" t="s">
        <v>334</v>
      </c>
      <c r="D33" s="126" t="s">
        <v>370</v>
      </c>
      <c r="E33" s="126" t="s">
        <v>331</v>
      </c>
      <c r="F33" s="126" t="s">
        <v>328</v>
      </c>
      <c r="G33" s="128"/>
      <c r="H33" s="157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</row>
    <row r="34" spans="1:26" ht="24" customHeight="1" x14ac:dyDescent="0.4">
      <c r="A34" s="150"/>
      <c r="B34" s="131" t="s">
        <v>299</v>
      </c>
      <c r="C34" s="132" t="s">
        <v>341</v>
      </c>
      <c r="D34" s="131" t="s">
        <v>371</v>
      </c>
      <c r="E34" s="131" t="s">
        <v>331</v>
      </c>
      <c r="F34" s="126" t="s">
        <v>328</v>
      </c>
      <c r="G34" s="135"/>
      <c r="H34" s="135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</row>
    <row r="35" spans="1:26" ht="24" customHeight="1" x14ac:dyDescent="0.4">
      <c r="A35" s="152"/>
      <c r="B35" s="137" t="s">
        <v>300</v>
      </c>
      <c r="C35" s="138" t="s">
        <v>341</v>
      </c>
      <c r="D35" s="137" t="s">
        <v>372</v>
      </c>
      <c r="E35" s="137" t="s">
        <v>331</v>
      </c>
      <c r="F35" s="126" t="s">
        <v>328</v>
      </c>
      <c r="G35" s="153"/>
      <c r="H35" s="154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ht="24" hidden="1" customHeight="1" x14ac:dyDescent="0.4">
      <c r="A36" s="140" t="s">
        <v>238</v>
      </c>
      <c r="B36" s="125"/>
      <c r="C36" s="158"/>
      <c r="D36" s="125"/>
      <c r="E36" s="125"/>
      <c r="F36" s="126" t="s">
        <v>328</v>
      </c>
      <c r="G36" s="125"/>
      <c r="H36" s="125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</row>
    <row r="37" spans="1:26" ht="24" customHeight="1" x14ac:dyDescent="0.4">
      <c r="A37" s="149" t="s">
        <v>373</v>
      </c>
      <c r="B37" s="126" t="s">
        <v>301</v>
      </c>
      <c r="C37" s="127" t="s">
        <v>341</v>
      </c>
      <c r="D37" s="126" t="s">
        <v>374</v>
      </c>
      <c r="E37" s="126" t="s">
        <v>331</v>
      </c>
      <c r="F37" s="126" t="s">
        <v>328</v>
      </c>
      <c r="G37" s="135"/>
      <c r="H37" s="135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</row>
    <row r="38" spans="1:26" ht="24" customHeight="1" x14ac:dyDescent="0.4">
      <c r="A38" s="150"/>
      <c r="B38" s="131" t="s">
        <v>302</v>
      </c>
      <c r="C38" s="132" t="s">
        <v>341</v>
      </c>
      <c r="D38" s="131" t="s">
        <v>375</v>
      </c>
      <c r="E38" s="131" t="s">
        <v>331</v>
      </c>
      <c r="F38" s="126" t="s">
        <v>328</v>
      </c>
      <c r="G38" s="133"/>
      <c r="H38" s="135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</row>
    <row r="39" spans="1:26" ht="24" customHeight="1" x14ac:dyDescent="0.4">
      <c r="A39" s="152"/>
      <c r="B39" s="137" t="s">
        <v>303</v>
      </c>
      <c r="C39" s="138" t="s">
        <v>334</v>
      </c>
      <c r="D39" s="137" t="s">
        <v>376</v>
      </c>
      <c r="E39" s="137" t="s">
        <v>331</v>
      </c>
      <c r="F39" s="126" t="s">
        <v>328</v>
      </c>
      <c r="G39" s="144"/>
      <c r="H39" s="144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</row>
    <row r="40" spans="1:26" ht="24" customHeight="1" x14ac:dyDescent="0.4">
      <c r="A40" s="156" t="s">
        <v>377</v>
      </c>
      <c r="B40" s="141" t="s">
        <v>304</v>
      </c>
      <c r="C40" s="142" t="s">
        <v>341</v>
      </c>
      <c r="D40" s="141" t="s">
        <v>378</v>
      </c>
      <c r="E40" s="141" t="s">
        <v>379</v>
      </c>
      <c r="F40" s="126" t="s">
        <v>328</v>
      </c>
      <c r="G40" s="133"/>
      <c r="H40" s="144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</row>
    <row r="41" spans="1:26" ht="24" customHeight="1" x14ac:dyDescent="0.4">
      <c r="A41" s="156"/>
      <c r="B41" s="141" t="s">
        <v>305</v>
      </c>
      <c r="C41" s="142" t="s">
        <v>356</v>
      </c>
      <c r="D41" s="141" t="s">
        <v>380</v>
      </c>
      <c r="E41" s="141" t="s">
        <v>379</v>
      </c>
      <c r="F41" s="126" t="s">
        <v>328</v>
      </c>
      <c r="G41" s="159"/>
      <c r="H41" s="160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</row>
    <row r="42" spans="1:26" ht="24" hidden="1" customHeight="1" x14ac:dyDescent="0.4">
      <c r="A42" s="161" t="s">
        <v>239</v>
      </c>
      <c r="B42" s="125"/>
      <c r="C42" s="158"/>
      <c r="D42" s="125"/>
      <c r="E42" s="125"/>
      <c r="F42" s="126" t="s">
        <v>328</v>
      </c>
      <c r="G42" s="125"/>
      <c r="H42" s="125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</row>
    <row r="43" spans="1:26" ht="24" hidden="1" customHeight="1" x14ac:dyDescent="0.4">
      <c r="A43" s="162" t="s">
        <v>240</v>
      </c>
      <c r="B43" s="136"/>
      <c r="C43" s="163"/>
      <c r="D43" s="136"/>
      <c r="E43" s="136"/>
      <c r="F43" s="126" t="s">
        <v>328</v>
      </c>
      <c r="G43" s="136"/>
      <c r="H43" s="136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</row>
    <row r="44" spans="1:26" ht="24" customHeight="1" x14ac:dyDescent="0.4">
      <c r="A44" s="149" t="s">
        <v>381</v>
      </c>
      <c r="B44" s="126" t="s">
        <v>306</v>
      </c>
      <c r="C44" s="127" t="s">
        <v>341</v>
      </c>
      <c r="D44" s="126" t="s">
        <v>382</v>
      </c>
      <c r="E44" s="126" t="s">
        <v>331</v>
      </c>
      <c r="F44" s="126" t="s">
        <v>328</v>
      </c>
      <c r="G44" s="143"/>
      <c r="H44" s="14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</row>
    <row r="45" spans="1:26" ht="24" customHeight="1" x14ac:dyDescent="0.4">
      <c r="A45" s="152"/>
      <c r="B45" s="137" t="s">
        <v>307</v>
      </c>
      <c r="C45" s="138" t="s">
        <v>334</v>
      </c>
      <c r="D45" s="137" t="s">
        <v>383</v>
      </c>
      <c r="E45" s="137" t="s">
        <v>331</v>
      </c>
      <c r="F45" s="126" t="s">
        <v>328</v>
      </c>
      <c r="G45" s="143"/>
      <c r="H45" s="14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</row>
    <row r="46" spans="1:26" ht="24" customHeight="1" x14ac:dyDescent="0.4">
      <c r="A46" s="156" t="s">
        <v>384</v>
      </c>
      <c r="B46" s="141" t="s">
        <v>308</v>
      </c>
      <c r="C46" s="142" t="s">
        <v>341</v>
      </c>
      <c r="D46" s="141" t="s">
        <v>385</v>
      </c>
      <c r="E46" s="141" t="s">
        <v>327</v>
      </c>
      <c r="F46" s="126" t="s">
        <v>328</v>
      </c>
      <c r="G46" s="144"/>
      <c r="H46" s="144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</row>
    <row r="47" spans="1:26" ht="24" customHeight="1" x14ac:dyDescent="0.4">
      <c r="A47" s="156"/>
      <c r="B47" s="141" t="s">
        <v>309</v>
      </c>
      <c r="C47" s="142" t="s">
        <v>334</v>
      </c>
      <c r="D47" s="141" t="s">
        <v>386</v>
      </c>
      <c r="E47" s="141" t="s">
        <v>327</v>
      </c>
      <c r="F47" s="126" t="s">
        <v>328</v>
      </c>
      <c r="G47" s="144"/>
      <c r="H47" s="144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24" customHeight="1" x14ac:dyDescent="0.4">
      <c r="A48" s="141" t="s">
        <v>387</v>
      </c>
      <c r="B48" s="141" t="s">
        <v>310</v>
      </c>
      <c r="C48" s="164" t="s">
        <v>334</v>
      </c>
      <c r="D48" s="141" t="s">
        <v>388</v>
      </c>
      <c r="E48" s="141" t="s">
        <v>351</v>
      </c>
      <c r="F48" s="126" t="s">
        <v>328</v>
      </c>
      <c r="G48" s="143"/>
      <c r="H48" s="165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</row>
    <row r="49" spans="1:26" ht="24" customHeight="1" x14ac:dyDescent="0.4">
      <c r="A49" s="149" t="s">
        <v>389</v>
      </c>
      <c r="B49" s="126" t="s">
        <v>311</v>
      </c>
      <c r="C49" s="127" t="s">
        <v>325</v>
      </c>
      <c r="D49" s="126" t="s">
        <v>390</v>
      </c>
      <c r="E49" s="126" t="s">
        <v>351</v>
      </c>
      <c r="F49" s="126" t="s">
        <v>328</v>
      </c>
      <c r="G49" s="143"/>
      <c r="H49" s="14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</row>
    <row r="50" spans="1:26" ht="24" customHeight="1" x14ac:dyDescent="0.4">
      <c r="A50" s="152"/>
      <c r="B50" s="137" t="s">
        <v>312</v>
      </c>
      <c r="C50" s="138" t="s">
        <v>334</v>
      </c>
      <c r="D50" s="137" t="s">
        <v>391</v>
      </c>
      <c r="E50" s="137" t="s">
        <v>351</v>
      </c>
      <c r="F50" s="126" t="s">
        <v>328</v>
      </c>
      <c r="G50" s="143"/>
      <c r="H50" s="14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</row>
    <row r="51" spans="1:26" ht="24" customHeight="1" x14ac:dyDescent="0.4">
      <c r="A51" s="156"/>
      <c r="B51" s="141" t="s">
        <v>313</v>
      </c>
      <c r="C51" s="142" t="s">
        <v>325</v>
      </c>
      <c r="D51" s="141" t="s">
        <v>392</v>
      </c>
      <c r="E51" s="141" t="s">
        <v>351</v>
      </c>
      <c r="F51" s="126" t="s">
        <v>328</v>
      </c>
      <c r="G51" s="159"/>
      <c r="H51" s="157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6" ht="24" hidden="1" customHeight="1" x14ac:dyDescent="0.4">
      <c r="A52" s="140" t="s">
        <v>241</v>
      </c>
      <c r="B52" s="130"/>
      <c r="C52" s="166"/>
      <c r="D52" s="130"/>
      <c r="E52" s="130"/>
      <c r="F52" s="126" t="s">
        <v>328</v>
      </c>
      <c r="G52" s="130"/>
      <c r="H52" s="130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6" ht="24" customHeight="1" x14ac:dyDescent="0.4">
      <c r="A53" s="149" t="s">
        <v>393</v>
      </c>
      <c r="B53" s="126" t="s">
        <v>314</v>
      </c>
      <c r="C53" s="127" t="s">
        <v>325</v>
      </c>
      <c r="D53" s="126" t="s">
        <v>394</v>
      </c>
      <c r="E53" s="126" t="s">
        <v>351</v>
      </c>
      <c r="F53" s="126" t="s">
        <v>328</v>
      </c>
      <c r="G53" s="159"/>
      <c r="H53" s="167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6" ht="24" customHeight="1" x14ac:dyDescent="0.4">
      <c r="A54" s="152"/>
      <c r="B54" s="137" t="s">
        <v>315</v>
      </c>
      <c r="C54" s="138" t="s">
        <v>325</v>
      </c>
      <c r="D54" s="137" t="s">
        <v>395</v>
      </c>
      <c r="E54" s="137" t="s">
        <v>351</v>
      </c>
      <c r="F54" s="126" t="s">
        <v>328</v>
      </c>
      <c r="G54" s="139"/>
      <c r="H54" s="168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6" ht="24" customHeight="1" x14ac:dyDescent="0.4">
      <c r="A55" s="169"/>
      <c r="B55" s="169"/>
      <c r="C55" s="169"/>
      <c r="D55" s="169"/>
      <c r="E55" s="169"/>
      <c r="F55" s="120"/>
      <c r="G55" s="169"/>
      <c r="H55" s="169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6" ht="24" customHeight="1" x14ac:dyDescent="0.4">
      <c r="A56" s="73"/>
      <c r="B56" s="73"/>
      <c r="C56" s="73"/>
      <c r="D56" s="73"/>
      <c r="E56" s="73"/>
      <c r="F56" s="120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6" ht="24" customHeight="1" x14ac:dyDescent="0.4">
      <c r="A57" s="73"/>
      <c r="B57" s="73"/>
      <c r="C57" s="73"/>
      <c r="D57" s="73"/>
      <c r="E57" s="73"/>
      <c r="F57" s="120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</row>
    <row r="58" spans="1:26" ht="24" customHeight="1" x14ac:dyDescent="0.4">
      <c r="A58" s="73"/>
      <c r="B58" s="73"/>
      <c r="C58" s="73"/>
      <c r="D58" s="73"/>
      <c r="E58" s="73"/>
      <c r="F58" s="120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</row>
    <row r="59" spans="1:26" ht="24" customHeight="1" x14ac:dyDescent="0.4">
      <c r="A59" s="73"/>
      <c r="B59" s="73"/>
      <c r="C59" s="73"/>
      <c r="D59" s="73"/>
      <c r="E59" s="73"/>
      <c r="F59" s="120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</row>
    <row r="60" spans="1:26" ht="24" customHeight="1" x14ac:dyDescent="0.4">
      <c r="A60" s="73"/>
      <c r="B60" s="73"/>
      <c r="C60" s="73"/>
      <c r="D60" s="73"/>
      <c r="E60" s="73"/>
      <c r="F60" s="120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</row>
    <row r="61" spans="1:26" ht="24" customHeight="1" x14ac:dyDescent="0.4">
      <c r="A61" s="73"/>
      <c r="B61" s="73"/>
      <c r="C61" s="73"/>
      <c r="D61" s="73"/>
      <c r="E61" s="73"/>
      <c r="F61" s="120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</row>
    <row r="62" spans="1:26" ht="24" customHeight="1" x14ac:dyDescent="0.4">
      <c r="A62" s="73"/>
      <c r="B62" s="73"/>
      <c r="C62" s="73"/>
      <c r="D62" s="73"/>
      <c r="E62" s="73"/>
      <c r="F62" s="120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</row>
    <row r="63" spans="1:26" ht="24" customHeight="1" x14ac:dyDescent="0.4">
      <c r="A63" s="73"/>
      <c r="B63" s="73"/>
      <c r="C63" s="73"/>
      <c r="D63" s="73"/>
      <c r="E63" s="73"/>
      <c r="F63" s="120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</row>
    <row r="64" spans="1:26" ht="24" customHeight="1" x14ac:dyDescent="0.4">
      <c r="A64" s="73"/>
      <c r="B64" s="73"/>
      <c r="C64" s="73"/>
      <c r="D64" s="73"/>
      <c r="E64" s="73"/>
      <c r="F64" s="120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</row>
    <row r="65" spans="1:26" ht="24" customHeight="1" x14ac:dyDescent="0.4">
      <c r="A65" s="73"/>
      <c r="B65" s="73"/>
      <c r="C65" s="73"/>
      <c r="D65" s="73"/>
      <c r="E65" s="73"/>
      <c r="F65" s="120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</row>
    <row r="66" spans="1:26" ht="24" customHeight="1" x14ac:dyDescent="0.4">
      <c r="A66" s="73"/>
      <c r="B66" s="73"/>
      <c r="C66" s="73"/>
      <c r="D66" s="73"/>
      <c r="E66" s="73"/>
      <c r="F66" s="120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  <row r="67" spans="1:26" ht="24" customHeight="1" x14ac:dyDescent="0.4">
      <c r="A67" s="73"/>
      <c r="B67" s="73"/>
      <c r="C67" s="73"/>
      <c r="D67" s="73"/>
      <c r="E67" s="73"/>
      <c r="F67" s="120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</row>
    <row r="68" spans="1:26" ht="24" customHeight="1" x14ac:dyDescent="0.4">
      <c r="A68" s="73"/>
      <c r="B68" s="73"/>
      <c r="C68" s="73"/>
      <c r="D68" s="73"/>
      <c r="E68" s="73"/>
      <c r="F68" s="120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</row>
    <row r="69" spans="1:26" ht="24" customHeight="1" x14ac:dyDescent="0.4">
      <c r="A69" s="73"/>
      <c r="B69" s="73"/>
      <c r="C69" s="73"/>
      <c r="D69" s="73"/>
      <c r="E69" s="73"/>
      <c r="F69" s="120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</row>
    <row r="70" spans="1:26" ht="24" customHeight="1" x14ac:dyDescent="0.4">
      <c r="A70" s="73"/>
      <c r="B70" s="73"/>
      <c r="C70" s="73"/>
      <c r="D70" s="73"/>
      <c r="E70" s="73"/>
      <c r="F70" s="120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</row>
    <row r="71" spans="1:26" ht="24" customHeight="1" x14ac:dyDescent="0.4">
      <c r="A71" s="73"/>
      <c r="B71" s="73"/>
      <c r="C71" s="73"/>
      <c r="D71" s="73"/>
      <c r="E71" s="73"/>
      <c r="F71" s="120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</row>
    <row r="72" spans="1:26" ht="24" customHeight="1" x14ac:dyDescent="0.4">
      <c r="A72" s="73"/>
      <c r="B72" s="73"/>
      <c r="C72" s="73"/>
      <c r="D72" s="73"/>
      <c r="E72" s="73"/>
      <c r="F72" s="120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</row>
    <row r="73" spans="1:26" ht="24" customHeight="1" x14ac:dyDescent="0.4">
      <c r="A73" s="73"/>
      <c r="B73" s="73"/>
      <c r="C73" s="73"/>
      <c r="D73" s="73"/>
      <c r="E73" s="73"/>
      <c r="F73" s="120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</row>
    <row r="74" spans="1:26" ht="24" customHeight="1" x14ac:dyDescent="0.4">
      <c r="A74" s="73"/>
      <c r="B74" s="73"/>
      <c r="C74" s="73"/>
      <c r="D74" s="73"/>
      <c r="E74" s="73"/>
      <c r="F74" s="120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</row>
    <row r="75" spans="1:26" ht="24" customHeight="1" x14ac:dyDescent="0.4">
      <c r="A75" s="73"/>
      <c r="B75" s="73"/>
      <c r="C75" s="73"/>
      <c r="D75" s="73"/>
      <c r="E75" s="73"/>
      <c r="F75" s="120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</row>
    <row r="76" spans="1:26" ht="24" customHeight="1" x14ac:dyDescent="0.4">
      <c r="A76" s="73"/>
      <c r="B76" s="73"/>
      <c r="C76" s="73"/>
      <c r="D76" s="73"/>
      <c r="E76" s="73"/>
      <c r="F76" s="120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</row>
    <row r="77" spans="1:26" ht="24" customHeight="1" x14ac:dyDescent="0.4">
      <c r="A77" s="73"/>
      <c r="B77" s="73"/>
      <c r="C77" s="73"/>
      <c r="D77" s="73"/>
      <c r="E77" s="73"/>
      <c r="F77" s="120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</row>
    <row r="78" spans="1:26" ht="24" customHeight="1" x14ac:dyDescent="0.4">
      <c r="A78" s="73"/>
      <c r="B78" s="73"/>
      <c r="C78" s="73"/>
      <c r="D78" s="73"/>
      <c r="E78" s="73"/>
      <c r="F78" s="120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</row>
    <row r="79" spans="1:26" ht="24" customHeight="1" x14ac:dyDescent="0.4">
      <c r="A79" s="73"/>
      <c r="B79" s="73"/>
      <c r="C79" s="73"/>
      <c r="D79" s="73"/>
      <c r="E79" s="73"/>
      <c r="F79" s="120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</row>
    <row r="80" spans="1:26" ht="24" customHeight="1" x14ac:dyDescent="0.4">
      <c r="A80" s="73"/>
      <c r="B80" s="73"/>
      <c r="C80" s="73"/>
      <c r="D80" s="73"/>
      <c r="E80" s="73"/>
      <c r="F80" s="120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</row>
    <row r="81" spans="1:26" ht="24" customHeight="1" x14ac:dyDescent="0.4">
      <c r="A81" s="73"/>
      <c r="B81" s="73"/>
      <c r="C81" s="73"/>
      <c r="D81" s="73"/>
      <c r="E81" s="73"/>
      <c r="F81" s="120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</row>
    <row r="82" spans="1:26" ht="24" customHeight="1" x14ac:dyDescent="0.4">
      <c r="A82" s="73"/>
      <c r="B82" s="73"/>
      <c r="C82" s="73"/>
      <c r="D82" s="73"/>
      <c r="E82" s="73"/>
      <c r="F82" s="120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</row>
    <row r="83" spans="1:26" ht="24" customHeight="1" x14ac:dyDescent="0.4">
      <c r="A83" s="73"/>
      <c r="B83" s="73"/>
      <c r="C83" s="73"/>
      <c r="D83" s="73"/>
      <c r="E83" s="73"/>
      <c r="F83" s="120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</row>
    <row r="84" spans="1:26" ht="24" customHeight="1" x14ac:dyDescent="0.4">
      <c r="A84" s="73"/>
      <c r="B84" s="73"/>
      <c r="C84" s="73"/>
      <c r="D84" s="73"/>
      <c r="E84" s="73"/>
      <c r="F84" s="120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</row>
    <row r="85" spans="1:26" ht="24" customHeight="1" x14ac:dyDescent="0.4">
      <c r="A85" s="73"/>
      <c r="B85" s="73"/>
      <c r="C85" s="73"/>
      <c r="D85" s="73"/>
      <c r="E85" s="73"/>
      <c r="F85" s="120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</row>
    <row r="86" spans="1:26" ht="24" customHeight="1" x14ac:dyDescent="0.4">
      <c r="A86" s="73"/>
      <c r="B86" s="73"/>
      <c r="C86" s="73"/>
      <c r="D86" s="73"/>
      <c r="E86" s="73"/>
      <c r="F86" s="120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</row>
    <row r="87" spans="1:26" ht="24" customHeight="1" x14ac:dyDescent="0.4">
      <c r="A87" s="73"/>
      <c r="B87" s="73"/>
      <c r="C87" s="73"/>
      <c r="D87" s="73"/>
      <c r="E87" s="73"/>
      <c r="F87" s="120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</row>
    <row r="88" spans="1:26" ht="24" customHeight="1" x14ac:dyDescent="0.4">
      <c r="A88" s="73"/>
      <c r="B88" s="73"/>
      <c r="C88" s="73"/>
      <c r="D88" s="73"/>
      <c r="E88" s="73"/>
      <c r="F88" s="120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</row>
    <row r="89" spans="1:26" ht="24" customHeight="1" x14ac:dyDescent="0.4">
      <c r="A89" s="73"/>
      <c r="B89" s="73"/>
      <c r="C89" s="73"/>
      <c r="D89" s="73"/>
      <c r="E89" s="73"/>
      <c r="F89" s="120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</row>
    <row r="90" spans="1:26" ht="24" customHeight="1" x14ac:dyDescent="0.4">
      <c r="A90" s="73"/>
      <c r="B90" s="73"/>
      <c r="C90" s="73"/>
      <c r="D90" s="73"/>
      <c r="E90" s="73"/>
      <c r="F90" s="120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</row>
    <row r="91" spans="1:26" ht="24" customHeight="1" x14ac:dyDescent="0.4">
      <c r="A91" s="73"/>
      <c r="B91" s="73"/>
      <c r="C91" s="73"/>
      <c r="D91" s="73"/>
      <c r="E91" s="73"/>
      <c r="F91" s="120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</row>
    <row r="92" spans="1:26" ht="24" customHeight="1" x14ac:dyDescent="0.4">
      <c r="A92" s="73"/>
      <c r="B92" s="73"/>
      <c r="C92" s="73"/>
      <c r="D92" s="73"/>
      <c r="E92" s="73"/>
      <c r="F92" s="120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</row>
    <row r="93" spans="1:26" ht="24" customHeight="1" x14ac:dyDescent="0.4">
      <c r="A93" s="73"/>
      <c r="B93" s="73"/>
      <c r="C93" s="73"/>
      <c r="D93" s="73"/>
      <c r="E93" s="73"/>
      <c r="F93" s="120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</row>
    <row r="94" spans="1:26" ht="24" customHeight="1" x14ac:dyDescent="0.4">
      <c r="A94" s="73"/>
      <c r="B94" s="73"/>
      <c r="C94" s="73"/>
      <c r="D94" s="73"/>
      <c r="E94" s="73"/>
      <c r="F94" s="120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</row>
    <row r="95" spans="1:26" ht="24" customHeight="1" x14ac:dyDescent="0.4">
      <c r="A95" s="73"/>
      <c r="B95" s="73"/>
      <c r="C95" s="73"/>
      <c r="D95" s="73"/>
      <c r="E95" s="73"/>
      <c r="F95" s="120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</row>
    <row r="96" spans="1:26" ht="24" customHeight="1" x14ac:dyDescent="0.4">
      <c r="A96" s="73"/>
      <c r="B96" s="73"/>
      <c r="C96" s="73"/>
      <c r="D96" s="73"/>
      <c r="E96" s="73"/>
      <c r="F96" s="120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</row>
    <row r="97" spans="1:26" ht="24" customHeight="1" x14ac:dyDescent="0.4">
      <c r="A97" s="73"/>
      <c r="B97" s="73"/>
      <c r="C97" s="73"/>
      <c r="D97" s="73"/>
      <c r="E97" s="73"/>
      <c r="F97" s="120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</row>
    <row r="98" spans="1:26" ht="24" customHeight="1" x14ac:dyDescent="0.4">
      <c r="A98" s="73"/>
      <c r="B98" s="73"/>
      <c r="C98" s="73"/>
      <c r="D98" s="73"/>
      <c r="E98" s="73"/>
      <c r="F98" s="120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</row>
    <row r="99" spans="1:26" ht="24" customHeight="1" x14ac:dyDescent="0.4">
      <c r="A99" s="73"/>
      <c r="B99" s="73"/>
      <c r="C99" s="73"/>
      <c r="D99" s="73"/>
      <c r="E99" s="73"/>
      <c r="F99" s="120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</row>
    <row r="100" spans="1:26" ht="24" customHeight="1" x14ac:dyDescent="0.4">
      <c r="A100" s="73"/>
      <c r="B100" s="73"/>
      <c r="C100" s="73"/>
      <c r="D100" s="73"/>
      <c r="E100" s="73"/>
      <c r="F100" s="120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</row>
    <row r="101" spans="1:26" ht="24" customHeight="1" x14ac:dyDescent="0.4">
      <c r="A101" s="73"/>
      <c r="B101" s="73"/>
      <c r="C101" s="73"/>
      <c r="D101" s="73"/>
      <c r="E101" s="73"/>
      <c r="F101" s="120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</row>
    <row r="102" spans="1:26" ht="24" customHeight="1" x14ac:dyDescent="0.4">
      <c r="A102" s="73"/>
      <c r="B102" s="73"/>
      <c r="C102" s="73"/>
      <c r="D102" s="73"/>
      <c r="E102" s="73"/>
      <c r="F102" s="120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</row>
    <row r="103" spans="1:26" ht="24" customHeight="1" x14ac:dyDescent="0.4">
      <c r="A103" s="73"/>
      <c r="B103" s="73"/>
      <c r="C103" s="73"/>
      <c r="D103" s="73"/>
      <c r="E103" s="73"/>
      <c r="F103" s="120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</row>
    <row r="104" spans="1:26" ht="24" customHeight="1" x14ac:dyDescent="0.4">
      <c r="A104" s="73"/>
      <c r="B104" s="73"/>
      <c r="C104" s="73"/>
      <c r="D104" s="73"/>
      <c r="E104" s="73"/>
      <c r="F104" s="120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</row>
    <row r="105" spans="1:26" ht="24" customHeight="1" x14ac:dyDescent="0.4">
      <c r="A105" s="73"/>
      <c r="B105" s="73"/>
      <c r="C105" s="73"/>
      <c r="D105" s="73"/>
      <c r="E105" s="73"/>
      <c r="F105" s="120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</row>
    <row r="106" spans="1:26" ht="24" customHeight="1" x14ac:dyDescent="0.4">
      <c r="A106" s="73"/>
      <c r="B106" s="73"/>
      <c r="C106" s="73"/>
      <c r="D106" s="73"/>
      <c r="E106" s="73"/>
      <c r="F106" s="120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  <row r="107" spans="1:26" ht="24" customHeight="1" x14ac:dyDescent="0.4">
      <c r="A107" s="73"/>
      <c r="B107" s="73"/>
      <c r="C107" s="73"/>
      <c r="D107" s="73"/>
      <c r="E107" s="73"/>
      <c r="F107" s="120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</row>
    <row r="108" spans="1:26" ht="24" customHeight="1" x14ac:dyDescent="0.4">
      <c r="A108" s="73"/>
      <c r="B108" s="73"/>
      <c r="C108" s="73"/>
      <c r="D108" s="73"/>
      <c r="E108" s="73"/>
      <c r="F108" s="120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</row>
    <row r="109" spans="1:26" ht="24" customHeight="1" x14ac:dyDescent="0.4">
      <c r="A109" s="73"/>
      <c r="B109" s="73"/>
      <c r="C109" s="73"/>
      <c r="D109" s="73"/>
      <c r="E109" s="73"/>
      <c r="F109" s="120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</row>
    <row r="110" spans="1:26" ht="24" customHeight="1" x14ac:dyDescent="0.4">
      <c r="A110" s="73"/>
      <c r="B110" s="73"/>
      <c r="C110" s="73"/>
      <c r="D110" s="73"/>
      <c r="E110" s="73"/>
      <c r="F110" s="120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</row>
    <row r="111" spans="1:26" ht="24" customHeight="1" x14ac:dyDescent="0.4">
      <c r="A111" s="73"/>
      <c r="B111" s="73"/>
      <c r="C111" s="73"/>
      <c r="D111" s="73"/>
      <c r="E111" s="73"/>
      <c r="F111" s="120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</row>
    <row r="112" spans="1:26" ht="24" customHeight="1" x14ac:dyDescent="0.4">
      <c r="A112" s="73"/>
      <c r="B112" s="73"/>
      <c r="C112" s="73"/>
      <c r="D112" s="73"/>
      <c r="E112" s="73"/>
      <c r="F112" s="120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</row>
    <row r="113" spans="1:26" ht="24" customHeight="1" x14ac:dyDescent="0.4">
      <c r="A113" s="73"/>
      <c r="B113" s="73"/>
      <c r="C113" s="73"/>
      <c r="D113" s="73"/>
      <c r="E113" s="73"/>
      <c r="F113" s="120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</row>
    <row r="114" spans="1:26" ht="24" customHeight="1" x14ac:dyDescent="0.4">
      <c r="A114" s="73"/>
      <c r="B114" s="73"/>
      <c r="C114" s="73"/>
      <c r="D114" s="73"/>
      <c r="E114" s="73"/>
      <c r="F114" s="120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</row>
    <row r="115" spans="1:26" ht="24" customHeight="1" x14ac:dyDescent="0.4">
      <c r="A115" s="73"/>
      <c r="B115" s="73"/>
      <c r="C115" s="73"/>
      <c r="D115" s="73"/>
      <c r="E115" s="73"/>
      <c r="F115" s="120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</row>
    <row r="116" spans="1:26" ht="24" customHeight="1" x14ac:dyDescent="0.4">
      <c r="A116" s="73"/>
      <c r="B116" s="73"/>
      <c r="C116" s="73"/>
      <c r="D116" s="73"/>
      <c r="E116" s="73"/>
      <c r="F116" s="120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</row>
    <row r="117" spans="1:26" ht="24" customHeight="1" x14ac:dyDescent="0.4">
      <c r="A117" s="73"/>
      <c r="B117" s="73"/>
      <c r="C117" s="73"/>
      <c r="D117" s="73"/>
      <c r="E117" s="73"/>
      <c r="F117" s="120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</row>
    <row r="118" spans="1:26" ht="24" customHeight="1" x14ac:dyDescent="0.4">
      <c r="A118" s="73"/>
      <c r="B118" s="73"/>
      <c r="C118" s="73"/>
      <c r="D118" s="73"/>
      <c r="E118" s="73"/>
      <c r="F118" s="120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1:26" ht="24" customHeight="1" x14ac:dyDescent="0.4">
      <c r="A119" s="73"/>
      <c r="B119" s="73"/>
      <c r="C119" s="73"/>
      <c r="D119" s="73"/>
      <c r="E119" s="73"/>
      <c r="F119" s="120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</row>
    <row r="120" spans="1:26" ht="24" customHeight="1" x14ac:dyDescent="0.4">
      <c r="A120" s="73"/>
      <c r="B120" s="73"/>
      <c r="C120" s="73"/>
      <c r="D120" s="73"/>
      <c r="E120" s="73"/>
      <c r="F120" s="120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</row>
    <row r="121" spans="1:26" ht="24" customHeight="1" x14ac:dyDescent="0.4">
      <c r="A121" s="73"/>
      <c r="B121" s="73"/>
      <c r="C121" s="73"/>
      <c r="D121" s="73"/>
      <c r="E121" s="73"/>
      <c r="F121" s="120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</row>
    <row r="122" spans="1:26" ht="24" customHeight="1" x14ac:dyDescent="0.4">
      <c r="A122" s="73"/>
      <c r="B122" s="73"/>
      <c r="C122" s="73"/>
      <c r="D122" s="73"/>
      <c r="E122" s="73"/>
      <c r="F122" s="120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</row>
    <row r="123" spans="1:26" ht="24" customHeight="1" x14ac:dyDescent="0.4">
      <c r="A123" s="73"/>
      <c r="B123" s="73"/>
      <c r="C123" s="73"/>
      <c r="D123" s="73"/>
      <c r="E123" s="73"/>
      <c r="F123" s="120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</row>
    <row r="124" spans="1:26" ht="24" customHeight="1" x14ac:dyDescent="0.4">
      <c r="A124" s="73"/>
      <c r="B124" s="73"/>
      <c r="C124" s="73"/>
      <c r="D124" s="73"/>
      <c r="E124" s="73"/>
      <c r="F124" s="120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</row>
    <row r="125" spans="1:26" ht="24" customHeight="1" x14ac:dyDescent="0.4">
      <c r="A125" s="73"/>
      <c r="B125" s="73"/>
      <c r="C125" s="73"/>
      <c r="D125" s="73"/>
      <c r="E125" s="73"/>
      <c r="F125" s="120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</row>
    <row r="126" spans="1:26" ht="24" customHeight="1" x14ac:dyDescent="0.4">
      <c r="A126" s="73"/>
      <c r="B126" s="73"/>
      <c r="C126" s="73"/>
      <c r="D126" s="73"/>
      <c r="E126" s="73"/>
      <c r="F126" s="120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</row>
    <row r="127" spans="1:26" ht="24" customHeight="1" x14ac:dyDescent="0.4">
      <c r="A127" s="73"/>
      <c r="B127" s="73"/>
      <c r="C127" s="73"/>
      <c r="D127" s="73"/>
      <c r="E127" s="73"/>
      <c r="F127" s="120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</row>
    <row r="128" spans="1:26" ht="24" customHeight="1" x14ac:dyDescent="0.4">
      <c r="A128" s="73"/>
      <c r="B128" s="73"/>
      <c r="C128" s="73"/>
      <c r="D128" s="73"/>
      <c r="E128" s="73"/>
      <c r="F128" s="120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</row>
    <row r="129" spans="1:26" ht="24" customHeight="1" x14ac:dyDescent="0.4">
      <c r="A129" s="73"/>
      <c r="B129" s="73"/>
      <c r="C129" s="73"/>
      <c r="D129" s="73"/>
      <c r="E129" s="73"/>
      <c r="F129" s="120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</row>
    <row r="130" spans="1:26" ht="24" customHeight="1" x14ac:dyDescent="0.4">
      <c r="A130" s="73"/>
      <c r="B130" s="73"/>
      <c r="C130" s="73"/>
      <c r="D130" s="73"/>
      <c r="E130" s="73"/>
      <c r="F130" s="120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</row>
    <row r="131" spans="1:26" ht="24" customHeight="1" x14ac:dyDescent="0.4">
      <c r="A131" s="73"/>
      <c r="B131" s="73"/>
      <c r="C131" s="73"/>
      <c r="D131" s="73"/>
      <c r="E131" s="73"/>
      <c r="F131" s="120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</row>
    <row r="132" spans="1:26" ht="24" customHeight="1" x14ac:dyDescent="0.4">
      <c r="A132" s="73"/>
      <c r="B132" s="73"/>
      <c r="C132" s="73"/>
      <c r="D132" s="73"/>
      <c r="E132" s="73"/>
      <c r="F132" s="120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</row>
    <row r="133" spans="1:26" ht="24" customHeight="1" x14ac:dyDescent="0.4">
      <c r="A133" s="73"/>
      <c r="B133" s="73"/>
      <c r="C133" s="73"/>
      <c r="D133" s="73"/>
      <c r="E133" s="73"/>
      <c r="F133" s="120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</row>
    <row r="134" spans="1:26" ht="24" customHeight="1" x14ac:dyDescent="0.4">
      <c r="A134" s="73"/>
      <c r="B134" s="73"/>
      <c r="C134" s="73"/>
      <c r="D134" s="73"/>
      <c r="E134" s="73"/>
      <c r="F134" s="120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</row>
    <row r="135" spans="1:26" ht="24" customHeight="1" x14ac:dyDescent="0.4">
      <c r="A135" s="73"/>
      <c r="B135" s="73"/>
      <c r="C135" s="73"/>
      <c r="D135" s="73"/>
      <c r="E135" s="73"/>
      <c r="F135" s="120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</row>
    <row r="136" spans="1:26" ht="24" customHeight="1" x14ac:dyDescent="0.4">
      <c r="A136" s="73"/>
      <c r="B136" s="73"/>
      <c r="C136" s="73"/>
      <c r="D136" s="73"/>
      <c r="E136" s="73"/>
      <c r="F136" s="120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</row>
    <row r="137" spans="1:26" ht="24" customHeight="1" x14ac:dyDescent="0.4">
      <c r="A137" s="73"/>
      <c r="B137" s="73"/>
      <c r="C137" s="73"/>
      <c r="D137" s="73"/>
      <c r="E137" s="73"/>
      <c r="F137" s="120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</row>
    <row r="138" spans="1:26" ht="24" customHeight="1" x14ac:dyDescent="0.4">
      <c r="A138" s="73"/>
      <c r="B138" s="73"/>
      <c r="C138" s="73"/>
      <c r="D138" s="73"/>
      <c r="E138" s="73"/>
      <c r="F138" s="120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</row>
    <row r="139" spans="1:26" ht="24" customHeight="1" x14ac:dyDescent="0.4">
      <c r="A139" s="73"/>
      <c r="B139" s="73"/>
      <c r="C139" s="73"/>
      <c r="D139" s="73"/>
      <c r="E139" s="73"/>
      <c r="F139" s="120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</row>
    <row r="140" spans="1:26" ht="24" customHeight="1" x14ac:dyDescent="0.4">
      <c r="A140" s="73"/>
      <c r="B140" s="73"/>
      <c r="C140" s="73"/>
      <c r="D140" s="73"/>
      <c r="E140" s="73"/>
      <c r="F140" s="120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</row>
    <row r="141" spans="1:26" ht="24" customHeight="1" x14ac:dyDescent="0.4">
      <c r="A141" s="73"/>
      <c r="B141" s="73"/>
      <c r="C141" s="73"/>
      <c r="D141" s="73"/>
      <c r="E141" s="73"/>
      <c r="F141" s="120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</row>
    <row r="142" spans="1:26" ht="24" customHeight="1" x14ac:dyDescent="0.4">
      <c r="A142" s="73"/>
      <c r="B142" s="73"/>
      <c r="C142" s="73"/>
      <c r="D142" s="73"/>
      <c r="E142" s="73"/>
      <c r="F142" s="120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</row>
    <row r="143" spans="1:26" ht="24" customHeight="1" x14ac:dyDescent="0.4">
      <c r="A143" s="73"/>
      <c r="B143" s="73"/>
      <c r="C143" s="73"/>
      <c r="D143" s="73"/>
      <c r="E143" s="73"/>
      <c r="F143" s="120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</row>
    <row r="144" spans="1:26" ht="24" customHeight="1" x14ac:dyDescent="0.4">
      <c r="A144" s="73"/>
      <c r="B144" s="73"/>
      <c r="C144" s="73"/>
      <c r="D144" s="73"/>
      <c r="E144" s="73"/>
      <c r="F144" s="120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</row>
    <row r="145" spans="1:26" ht="24" customHeight="1" x14ac:dyDescent="0.4">
      <c r="A145" s="73"/>
      <c r="B145" s="73"/>
      <c r="C145" s="73"/>
      <c r="D145" s="73"/>
      <c r="E145" s="73"/>
      <c r="F145" s="120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</row>
    <row r="146" spans="1:26" ht="24" customHeight="1" x14ac:dyDescent="0.4">
      <c r="A146" s="73"/>
      <c r="B146" s="73"/>
      <c r="C146" s="73"/>
      <c r="D146" s="73"/>
      <c r="E146" s="73"/>
      <c r="F146" s="120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</row>
    <row r="147" spans="1:26" ht="24" customHeight="1" x14ac:dyDescent="0.4">
      <c r="A147" s="73"/>
      <c r="B147" s="73"/>
      <c r="C147" s="73"/>
      <c r="D147" s="73"/>
      <c r="E147" s="73"/>
      <c r="F147" s="120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</row>
    <row r="148" spans="1:26" ht="24" customHeight="1" x14ac:dyDescent="0.4">
      <c r="A148" s="73"/>
      <c r="B148" s="73"/>
      <c r="C148" s="73"/>
      <c r="D148" s="73"/>
      <c r="E148" s="73"/>
      <c r="F148" s="120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</row>
    <row r="149" spans="1:26" ht="24" customHeight="1" x14ac:dyDescent="0.4">
      <c r="A149" s="73"/>
      <c r="B149" s="73"/>
      <c r="C149" s="73"/>
      <c r="D149" s="73"/>
      <c r="E149" s="73"/>
      <c r="F149" s="120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</row>
    <row r="150" spans="1:26" ht="24" customHeight="1" x14ac:dyDescent="0.4">
      <c r="A150" s="73"/>
      <c r="B150" s="73"/>
      <c r="C150" s="73"/>
      <c r="D150" s="73"/>
      <c r="E150" s="73"/>
      <c r="F150" s="120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</row>
    <row r="151" spans="1:26" ht="24" customHeight="1" x14ac:dyDescent="0.4">
      <c r="A151" s="73"/>
      <c r="B151" s="73"/>
      <c r="C151" s="73"/>
      <c r="D151" s="73"/>
      <c r="E151" s="73"/>
      <c r="F151" s="120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</row>
    <row r="152" spans="1:26" ht="24" customHeight="1" x14ac:dyDescent="0.4">
      <c r="A152" s="73"/>
      <c r="B152" s="73"/>
      <c r="C152" s="73"/>
      <c r="D152" s="73"/>
      <c r="E152" s="73"/>
      <c r="F152" s="120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</row>
    <row r="153" spans="1:26" ht="24" customHeight="1" x14ac:dyDescent="0.4">
      <c r="A153" s="73"/>
      <c r="B153" s="73"/>
      <c r="C153" s="73"/>
      <c r="D153" s="73"/>
      <c r="E153" s="73"/>
      <c r="F153" s="120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</row>
    <row r="154" spans="1:26" ht="24" customHeight="1" x14ac:dyDescent="0.4">
      <c r="A154" s="73"/>
      <c r="B154" s="73"/>
      <c r="C154" s="73"/>
      <c r="D154" s="73"/>
      <c r="E154" s="73"/>
      <c r="F154" s="120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</row>
    <row r="155" spans="1:26" ht="24" customHeight="1" x14ac:dyDescent="0.4">
      <c r="A155" s="73"/>
      <c r="B155" s="73"/>
      <c r="C155" s="73"/>
      <c r="D155" s="73"/>
      <c r="E155" s="73"/>
      <c r="F155" s="120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</row>
    <row r="156" spans="1:26" ht="24" customHeight="1" x14ac:dyDescent="0.4">
      <c r="A156" s="73"/>
      <c r="B156" s="73"/>
      <c r="C156" s="73"/>
      <c r="D156" s="73"/>
      <c r="E156" s="73"/>
      <c r="F156" s="120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</row>
    <row r="157" spans="1:26" ht="24" customHeight="1" x14ac:dyDescent="0.4">
      <c r="A157" s="73"/>
      <c r="B157" s="73"/>
      <c r="C157" s="73"/>
      <c r="D157" s="73"/>
      <c r="E157" s="73"/>
      <c r="F157" s="120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</row>
    <row r="158" spans="1:26" ht="24" customHeight="1" x14ac:dyDescent="0.4">
      <c r="A158" s="73"/>
      <c r="B158" s="73"/>
      <c r="C158" s="73"/>
      <c r="D158" s="73"/>
      <c r="E158" s="73"/>
      <c r="F158" s="120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</row>
    <row r="159" spans="1:26" ht="24" customHeight="1" x14ac:dyDescent="0.4">
      <c r="A159" s="73"/>
      <c r="B159" s="73"/>
      <c r="C159" s="73"/>
      <c r="D159" s="73"/>
      <c r="E159" s="73"/>
      <c r="F159" s="120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</row>
    <row r="160" spans="1:26" ht="24" customHeight="1" x14ac:dyDescent="0.4">
      <c r="A160" s="73"/>
      <c r="B160" s="73"/>
      <c r="C160" s="73"/>
      <c r="D160" s="73"/>
      <c r="E160" s="73"/>
      <c r="F160" s="120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</row>
    <row r="161" spans="1:26" ht="24" customHeight="1" x14ac:dyDescent="0.4">
      <c r="A161" s="73"/>
      <c r="B161" s="73"/>
      <c r="C161" s="73"/>
      <c r="D161" s="73"/>
      <c r="E161" s="73"/>
      <c r="F161" s="120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</row>
    <row r="162" spans="1:26" ht="24" customHeight="1" x14ac:dyDescent="0.4">
      <c r="A162" s="73"/>
      <c r="B162" s="73"/>
      <c r="C162" s="73"/>
      <c r="D162" s="73"/>
      <c r="E162" s="73"/>
      <c r="F162" s="120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</row>
    <row r="163" spans="1:26" ht="24" customHeight="1" x14ac:dyDescent="0.4">
      <c r="A163" s="73"/>
      <c r="B163" s="73"/>
      <c r="C163" s="73"/>
      <c r="D163" s="73"/>
      <c r="E163" s="73"/>
      <c r="F163" s="120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</row>
    <row r="164" spans="1:26" ht="24" customHeight="1" x14ac:dyDescent="0.4">
      <c r="A164" s="73"/>
      <c r="B164" s="73"/>
      <c r="C164" s="73"/>
      <c r="D164" s="73"/>
      <c r="E164" s="73"/>
      <c r="F164" s="120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</row>
    <row r="165" spans="1:26" ht="24" customHeight="1" x14ac:dyDescent="0.4">
      <c r="A165" s="73"/>
      <c r="B165" s="73"/>
      <c r="C165" s="73"/>
      <c r="D165" s="73"/>
      <c r="E165" s="73"/>
      <c r="F165" s="120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</row>
    <row r="166" spans="1:26" ht="24" customHeight="1" x14ac:dyDescent="0.4">
      <c r="A166" s="73"/>
      <c r="B166" s="73"/>
      <c r="C166" s="73"/>
      <c r="D166" s="73"/>
      <c r="E166" s="73"/>
      <c r="F166" s="120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</row>
    <row r="167" spans="1:26" ht="24" customHeight="1" x14ac:dyDescent="0.4">
      <c r="A167" s="73"/>
      <c r="B167" s="73"/>
      <c r="C167" s="73"/>
      <c r="D167" s="73"/>
      <c r="E167" s="73"/>
      <c r="F167" s="120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</row>
    <row r="168" spans="1:26" ht="24" customHeight="1" x14ac:dyDescent="0.4">
      <c r="A168" s="73"/>
      <c r="B168" s="73"/>
      <c r="C168" s="73"/>
      <c r="D168" s="73"/>
      <c r="E168" s="73"/>
      <c r="F168" s="120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</row>
    <row r="169" spans="1:26" ht="24" customHeight="1" x14ac:dyDescent="0.4">
      <c r="A169" s="73"/>
      <c r="B169" s="73"/>
      <c r="C169" s="73"/>
      <c r="D169" s="73"/>
      <c r="E169" s="73"/>
      <c r="F169" s="120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</row>
    <row r="170" spans="1:26" ht="24" customHeight="1" x14ac:dyDescent="0.4">
      <c r="A170" s="73"/>
      <c r="B170" s="73"/>
      <c r="C170" s="73"/>
      <c r="D170" s="73"/>
      <c r="E170" s="73"/>
      <c r="F170" s="120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</row>
    <row r="171" spans="1:26" ht="24" customHeight="1" x14ac:dyDescent="0.4">
      <c r="A171" s="73"/>
      <c r="B171" s="73"/>
      <c r="C171" s="73"/>
      <c r="D171" s="73"/>
      <c r="E171" s="73"/>
      <c r="F171" s="120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</row>
    <row r="172" spans="1:26" ht="24" customHeight="1" x14ac:dyDescent="0.4">
      <c r="A172" s="73"/>
      <c r="B172" s="73"/>
      <c r="C172" s="73"/>
      <c r="D172" s="73"/>
      <c r="E172" s="73"/>
      <c r="F172" s="120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</row>
    <row r="173" spans="1:26" ht="24" customHeight="1" x14ac:dyDescent="0.4">
      <c r="A173" s="73"/>
      <c r="B173" s="73"/>
      <c r="C173" s="73"/>
      <c r="D173" s="73"/>
      <c r="E173" s="73"/>
      <c r="F173" s="120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</row>
    <row r="174" spans="1:26" ht="24" customHeight="1" x14ac:dyDescent="0.4">
      <c r="A174" s="73"/>
      <c r="B174" s="73"/>
      <c r="C174" s="73"/>
      <c r="D174" s="73"/>
      <c r="E174" s="73"/>
      <c r="F174" s="120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</row>
    <row r="175" spans="1:26" ht="24" customHeight="1" x14ac:dyDescent="0.4">
      <c r="A175" s="73"/>
      <c r="B175" s="73"/>
      <c r="C175" s="73"/>
      <c r="D175" s="73"/>
      <c r="E175" s="73"/>
      <c r="F175" s="120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</row>
    <row r="176" spans="1:26" ht="24" customHeight="1" x14ac:dyDescent="0.4">
      <c r="A176" s="73"/>
      <c r="B176" s="73"/>
      <c r="C176" s="73"/>
      <c r="D176" s="73"/>
      <c r="E176" s="73"/>
      <c r="F176" s="120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</row>
    <row r="177" spans="1:26" ht="24" customHeight="1" x14ac:dyDescent="0.4">
      <c r="A177" s="73"/>
      <c r="B177" s="73"/>
      <c r="C177" s="73"/>
      <c r="D177" s="73"/>
      <c r="E177" s="73"/>
      <c r="F177" s="120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</row>
    <row r="178" spans="1:26" ht="24" customHeight="1" x14ac:dyDescent="0.4">
      <c r="A178" s="73"/>
      <c r="B178" s="73"/>
      <c r="C178" s="73"/>
      <c r="D178" s="73"/>
      <c r="E178" s="73"/>
      <c r="F178" s="120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</row>
    <row r="179" spans="1:26" ht="24" customHeight="1" x14ac:dyDescent="0.4">
      <c r="A179" s="73"/>
      <c r="B179" s="73"/>
      <c r="C179" s="73"/>
      <c r="D179" s="73"/>
      <c r="E179" s="73"/>
      <c r="F179" s="120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</row>
    <row r="180" spans="1:26" ht="24" customHeight="1" x14ac:dyDescent="0.4">
      <c r="A180" s="73"/>
      <c r="B180" s="73"/>
      <c r="C180" s="73"/>
      <c r="D180" s="73"/>
      <c r="E180" s="73"/>
      <c r="F180" s="120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</row>
    <row r="181" spans="1:26" ht="24" customHeight="1" x14ac:dyDescent="0.4">
      <c r="A181" s="73"/>
      <c r="B181" s="73"/>
      <c r="C181" s="73"/>
      <c r="D181" s="73"/>
      <c r="E181" s="73"/>
      <c r="F181" s="120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</row>
    <row r="182" spans="1:26" ht="24" customHeight="1" x14ac:dyDescent="0.4">
      <c r="A182" s="73"/>
      <c r="B182" s="73"/>
      <c r="C182" s="73"/>
      <c r="D182" s="73"/>
      <c r="E182" s="73"/>
      <c r="F182" s="120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</row>
    <row r="183" spans="1:26" ht="24" customHeight="1" x14ac:dyDescent="0.4">
      <c r="A183" s="73"/>
      <c r="B183" s="73"/>
      <c r="C183" s="73"/>
      <c r="D183" s="73"/>
      <c r="E183" s="73"/>
      <c r="F183" s="120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</row>
    <row r="184" spans="1:26" ht="24" customHeight="1" x14ac:dyDescent="0.4">
      <c r="A184" s="73"/>
      <c r="B184" s="73"/>
      <c r="C184" s="73"/>
      <c r="D184" s="73"/>
      <c r="E184" s="73"/>
      <c r="F184" s="120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</row>
    <row r="185" spans="1:26" ht="24" customHeight="1" x14ac:dyDescent="0.4">
      <c r="A185" s="73"/>
      <c r="B185" s="73"/>
      <c r="C185" s="73"/>
      <c r="D185" s="73"/>
      <c r="E185" s="73"/>
      <c r="F185" s="120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</row>
    <row r="186" spans="1:26" ht="24" customHeight="1" x14ac:dyDescent="0.4">
      <c r="A186" s="73"/>
      <c r="B186" s="73"/>
      <c r="C186" s="73"/>
      <c r="D186" s="73"/>
      <c r="E186" s="73"/>
      <c r="F186" s="120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</row>
    <row r="187" spans="1:26" ht="24" customHeight="1" x14ac:dyDescent="0.4">
      <c r="A187" s="73"/>
      <c r="B187" s="73"/>
      <c r="C187" s="73"/>
      <c r="D187" s="73"/>
      <c r="E187" s="73"/>
      <c r="F187" s="120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</row>
    <row r="188" spans="1:26" ht="24" customHeight="1" x14ac:dyDescent="0.4">
      <c r="A188" s="73"/>
      <c r="B188" s="73"/>
      <c r="C188" s="73"/>
      <c r="D188" s="73"/>
      <c r="E188" s="73"/>
      <c r="F188" s="120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</row>
    <row r="189" spans="1:26" ht="24" customHeight="1" x14ac:dyDescent="0.4">
      <c r="A189" s="73"/>
      <c r="B189" s="73"/>
      <c r="C189" s="73"/>
      <c r="D189" s="73"/>
      <c r="E189" s="73"/>
      <c r="F189" s="120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</row>
    <row r="190" spans="1:26" ht="24" customHeight="1" x14ac:dyDescent="0.4">
      <c r="A190" s="73"/>
      <c r="B190" s="73"/>
      <c r="C190" s="73"/>
      <c r="D190" s="73"/>
      <c r="E190" s="73"/>
      <c r="F190" s="120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</row>
    <row r="191" spans="1:26" ht="24" customHeight="1" x14ac:dyDescent="0.4">
      <c r="A191" s="73"/>
      <c r="B191" s="73"/>
      <c r="C191" s="73"/>
      <c r="D191" s="73"/>
      <c r="E191" s="73"/>
      <c r="F191" s="120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</row>
    <row r="192" spans="1:26" ht="24" customHeight="1" x14ac:dyDescent="0.4">
      <c r="A192" s="73"/>
      <c r="B192" s="73"/>
      <c r="C192" s="73"/>
      <c r="D192" s="73"/>
      <c r="E192" s="73"/>
      <c r="F192" s="120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</row>
    <row r="193" spans="1:26" ht="24" customHeight="1" x14ac:dyDescent="0.4">
      <c r="A193" s="73"/>
      <c r="B193" s="73"/>
      <c r="C193" s="73"/>
      <c r="D193" s="73"/>
      <c r="E193" s="73"/>
      <c r="F193" s="120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</row>
    <row r="194" spans="1:26" ht="24" customHeight="1" x14ac:dyDescent="0.4">
      <c r="A194" s="73"/>
      <c r="B194" s="73"/>
      <c r="C194" s="73"/>
      <c r="D194" s="73"/>
      <c r="E194" s="73"/>
      <c r="F194" s="120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</row>
    <row r="195" spans="1:26" ht="24" customHeight="1" x14ac:dyDescent="0.4">
      <c r="A195" s="73"/>
      <c r="B195" s="73"/>
      <c r="C195" s="73"/>
      <c r="D195" s="73"/>
      <c r="E195" s="73"/>
      <c r="F195" s="120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</row>
    <row r="196" spans="1:26" ht="24" customHeight="1" x14ac:dyDescent="0.4">
      <c r="A196" s="73"/>
      <c r="B196" s="73"/>
      <c r="C196" s="73"/>
      <c r="D196" s="73"/>
      <c r="E196" s="73"/>
      <c r="F196" s="120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</row>
    <row r="197" spans="1:26" ht="24" customHeight="1" x14ac:dyDescent="0.4">
      <c r="A197" s="73"/>
      <c r="B197" s="73"/>
      <c r="C197" s="73"/>
      <c r="D197" s="73"/>
      <c r="E197" s="73"/>
      <c r="F197" s="120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</row>
    <row r="198" spans="1:26" ht="24" customHeight="1" x14ac:dyDescent="0.4">
      <c r="A198" s="73"/>
      <c r="B198" s="73"/>
      <c r="C198" s="73"/>
      <c r="D198" s="73"/>
      <c r="E198" s="73"/>
      <c r="F198" s="120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</row>
    <row r="199" spans="1:26" ht="24" customHeight="1" x14ac:dyDescent="0.4">
      <c r="A199" s="73"/>
      <c r="B199" s="73"/>
      <c r="C199" s="73"/>
      <c r="D199" s="73"/>
      <c r="E199" s="73"/>
      <c r="F199" s="120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</row>
    <row r="200" spans="1:26" ht="24" customHeight="1" x14ac:dyDescent="0.4">
      <c r="A200" s="73"/>
      <c r="B200" s="73"/>
      <c r="C200" s="73"/>
      <c r="D200" s="73"/>
      <c r="E200" s="73"/>
      <c r="F200" s="120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</row>
    <row r="201" spans="1:26" ht="24" customHeight="1" x14ac:dyDescent="0.4">
      <c r="A201" s="73"/>
      <c r="B201" s="73"/>
      <c r="C201" s="73"/>
      <c r="D201" s="73"/>
      <c r="E201" s="73"/>
      <c r="F201" s="120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</row>
    <row r="202" spans="1:26" ht="24" customHeight="1" x14ac:dyDescent="0.4">
      <c r="A202" s="73"/>
      <c r="B202" s="73"/>
      <c r="C202" s="73"/>
      <c r="D202" s="73"/>
      <c r="E202" s="73"/>
      <c r="F202" s="120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</row>
    <row r="203" spans="1:26" ht="24" customHeight="1" x14ac:dyDescent="0.4">
      <c r="A203" s="73"/>
      <c r="B203" s="73"/>
      <c r="C203" s="73"/>
      <c r="D203" s="73"/>
      <c r="E203" s="73"/>
      <c r="F203" s="120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</row>
    <row r="204" spans="1:26" ht="24" customHeight="1" x14ac:dyDescent="0.4">
      <c r="A204" s="73"/>
      <c r="B204" s="73"/>
      <c r="C204" s="73"/>
      <c r="D204" s="73"/>
      <c r="E204" s="73"/>
      <c r="F204" s="120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</row>
    <row r="205" spans="1:26" ht="24" customHeight="1" x14ac:dyDescent="0.4">
      <c r="A205" s="73"/>
      <c r="B205" s="73"/>
      <c r="C205" s="73"/>
      <c r="D205" s="73"/>
      <c r="E205" s="73"/>
      <c r="F205" s="120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</row>
    <row r="206" spans="1:26" ht="24" customHeight="1" x14ac:dyDescent="0.4">
      <c r="A206" s="73"/>
      <c r="B206" s="73"/>
      <c r="C206" s="73"/>
      <c r="D206" s="73"/>
      <c r="E206" s="73"/>
      <c r="F206" s="120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</row>
    <row r="207" spans="1:26" ht="24" customHeight="1" x14ac:dyDescent="0.4">
      <c r="A207" s="73"/>
      <c r="B207" s="73"/>
      <c r="C207" s="73"/>
      <c r="D207" s="73"/>
      <c r="E207" s="73"/>
      <c r="F207" s="120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</row>
    <row r="208" spans="1:26" ht="24" customHeight="1" x14ac:dyDescent="0.4">
      <c r="A208" s="73"/>
      <c r="B208" s="73"/>
      <c r="C208" s="73"/>
      <c r="D208" s="73"/>
      <c r="E208" s="73"/>
      <c r="F208" s="120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</row>
    <row r="209" spans="1:26" ht="24" customHeight="1" x14ac:dyDescent="0.4">
      <c r="A209" s="73"/>
      <c r="B209" s="73"/>
      <c r="C209" s="73"/>
      <c r="D209" s="73"/>
      <c r="E209" s="73"/>
      <c r="F209" s="120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</row>
    <row r="210" spans="1:26" ht="24" customHeight="1" x14ac:dyDescent="0.4">
      <c r="A210" s="73"/>
      <c r="B210" s="73"/>
      <c r="C210" s="73"/>
      <c r="D210" s="73"/>
      <c r="E210" s="73"/>
      <c r="F210" s="120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</row>
    <row r="211" spans="1:26" ht="24" customHeight="1" x14ac:dyDescent="0.4">
      <c r="A211" s="73"/>
      <c r="B211" s="73"/>
      <c r="C211" s="73"/>
      <c r="D211" s="73"/>
      <c r="E211" s="73"/>
      <c r="F211" s="120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</row>
    <row r="212" spans="1:26" ht="24" customHeight="1" x14ac:dyDescent="0.4">
      <c r="A212" s="73"/>
      <c r="B212" s="73"/>
      <c r="C212" s="73"/>
      <c r="D212" s="73"/>
      <c r="E212" s="73"/>
      <c r="F212" s="120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</row>
    <row r="213" spans="1:26" ht="24" customHeight="1" x14ac:dyDescent="0.4">
      <c r="A213" s="73"/>
      <c r="B213" s="73"/>
      <c r="C213" s="73"/>
      <c r="D213" s="73"/>
      <c r="E213" s="73"/>
      <c r="F213" s="120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</row>
    <row r="214" spans="1:26" ht="24" customHeight="1" x14ac:dyDescent="0.4">
      <c r="A214" s="73"/>
      <c r="B214" s="73"/>
      <c r="C214" s="73"/>
      <c r="D214" s="73"/>
      <c r="E214" s="73"/>
      <c r="F214" s="120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</row>
    <row r="215" spans="1:26" ht="24" customHeight="1" x14ac:dyDescent="0.4">
      <c r="A215" s="73"/>
      <c r="B215" s="73"/>
      <c r="C215" s="73"/>
      <c r="D215" s="73"/>
      <c r="E215" s="73"/>
      <c r="F215" s="120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</row>
    <row r="216" spans="1:26" ht="24" customHeight="1" x14ac:dyDescent="0.4">
      <c r="A216" s="73"/>
      <c r="B216" s="73"/>
      <c r="C216" s="73"/>
      <c r="D216" s="73"/>
      <c r="E216" s="73"/>
      <c r="F216" s="120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</row>
    <row r="217" spans="1:26" ht="24" customHeight="1" x14ac:dyDescent="0.4">
      <c r="A217" s="73"/>
      <c r="B217" s="73"/>
      <c r="C217" s="73"/>
      <c r="D217" s="73"/>
      <c r="E217" s="73"/>
      <c r="F217" s="120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</row>
    <row r="218" spans="1:26" ht="24" customHeight="1" x14ac:dyDescent="0.4">
      <c r="A218" s="73"/>
      <c r="B218" s="73"/>
      <c r="C218" s="73"/>
      <c r="D218" s="73"/>
      <c r="E218" s="73"/>
      <c r="F218" s="120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</row>
    <row r="219" spans="1:26" ht="24" customHeight="1" x14ac:dyDescent="0.4">
      <c r="A219" s="73"/>
      <c r="B219" s="73"/>
      <c r="C219" s="73"/>
      <c r="D219" s="73"/>
      <c r="E219" s="73"/>
      <c r="F219" s="120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</row>
    <row r="220" spans="1:26" ht="24" customHeight="1" x14ac:dyDescent="0.4">
      <c r="A220" s="73"/>
      <c r="B220" s="73"/>
      <c r="C220" s="73"/>
      <c r="D220" s="73"/>
      <c r="E220" s="73"/>
      <c r="F220" s="120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</row>
    <row r="221" spans="1:26" ht="24" customHeight="1" x14ac:dyDescent="0.4">
      <c r="A221" s="73"/>
      <c r="B221" s="73"/>
      <c r="C221" s="73"/>
      <c r="D221" s="73"/>
      <c r="E221" s="73"/>
      <c r="F221" s="120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</row>
    <row r="222" spans="1:26" ht="24" customHeight="1" x14ac:dyDescent="0.4">
      <c r="A222" s="73"/>
      <c r="B222" s="73"/>
      <c r="C222" s="73"/>
      <c r="D222" s="73"/>
      <c r="E222" s="73"/>
      <c r="F222" s="120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</row>
    <row r="223" spans="1:26" ht="24" customHeight="1" x14ac:dyDescent="0.4">
      <c r="A223" s="73"/>
      <c r="B223" s="73"/>
      <c r="C223" s="73"/>
      <c r="D223" s="73"/>
      <c r="E223" s="73"/>
      <c r="F223" s="120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</row>
    <row r="224" spans="1:26" ht="24" customHeight="1" x14ac:dyDescent="0.4">
      <c r="A224" s="73"/>
      <c r="B224" s="73"/>
      <c r="C224" s="73"/>
      <c r="D224" s="73"/>
      <c r="E224" s="73"/>
      <c r="F224" s="120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</row>
    <row r="225" spans="1:26" ht="24" customHeight="1" x14ac:dyDescent="0.4">
      <c r="A225" s="73"/>
      <c r="B225" s="73"/>
      <c r="C225" s="73"/>
      <c r="D225" s="73"/>
      <c r="E225" s="73"/>
      <c r="F225" s="120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</row>
    <row r="226" spans="1:26" ht="24" customHeight="1" x14ac:dyDescent="0.4">
      <c r="A226" s="73"/>
      <c r="B226" s="73"/>
      <c r="C226" s="73"/>
      <c r="D226" s="73"/>
      <c r="E226" s="73"/>
      <c r="F226" s="120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</row>
    <row r="227" spans="1:26" ht="24" customHeight="1" x14ac:dyDescent="0.4">
      <c r="A227" s="73"/>
      <c r="B227" s="73"/>
      <c r="C227" s="73"/>
      <c r="D227" s="73"/>
      <c r="E227" s="73"/>
      <c r="F227" s="120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</row>
    <row r="228" spans="1:26" ht="24" customHeight="1" x14ac:dyDescent="0.4">
      <c r="A228" s="73"/>
      <c r="B228" s="73"/>
      <c r="C228" s="73"/>
      <c r="D228" s="73"/>
      <c r="E228" s="73"/>
      <c r="F228" s="120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</row>
    <row r="229" spans="1:26" ht="24" customHeight="1" x14ac:dyDescent="0.4">
      <c r="A229" s="73"/>
      <c r="B229" s="73"/>
      <c r="C229" s="73"/>
      <c r="D229" s="73"/>
      <c r="E229" s="73"/>
      <c r="F229" s="120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</row>
    <row r="230" spans="1:26" ht="24" customHeight="1" x14ac:dyDescent="0.4">
      <c r="A230" s="73"/>
      <c r="B230" s="73"/>
      <c r="C230" s="73"/>
      <c r="D230" s="73"/>
      <c r="E230" s="73"/>
      <c r="F230" s="120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</row>
    <row r="231" spans="1:26" ht="24" customHeight="1" x14ac:dyDescent="0.4">
      <c r="A231" s="73"/>
      <c r="B231" s="73"/>
      <c r="C231" s="73"/>
      <c r="D231" s="73"/>
      <c r="E231" s="73"/>
      <c r="F231" s="120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</row>
    <row r="232" spans="1:26" ht="24" customHeight="1" x14ac:dyDescent="0.4">
      <c r="A232" s="73"/>
      <c r="B232" s="73"/>
      <c r="C232" s="73"/>
      <c r="D232" s="73"/>
      <c r="E232" s="73"/>
      <c r="F232" s="120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</row>
    <row r="233" spans="1:26" ht="24" customHeight="1" x14ac:dyDescent="0.4">
      <c r="A233" s="73"/>
      <c r="B233" s="73"/>
      <c r="C233" s="73"/>
      <c r="D233" s="73"/>
      <c r="E233" s="73"/>
      <c r="F233" s="120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</row>
    <row r="234" spans="1:26" ht="24" customHeight="1" x14ac:dyDescent="0.4">
      <c r="A234" s="73"/>
      <c r="B234" s="73"/>
      <c r="C234" s="73"/>
      <c r="D234" s="73"/>
      <c r="E234" s="73"/>
      <c r="F234" s="120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</row>
    <row r="235" spans="1:26" ht="24" customHeight="1" x14ac:dyDescent="0.4">
      <c r="A235" s="73"/>
      <c r="B235" s="73"/>
      <c r="C235" s="73"/>
      <c r="D235" s="73"/>
      <c r="E235" s="73"/>
      <c r="F235" s="120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</row>
    <row r="236" spans="1:26" ht="24" customHeight="1" x14ac:dyDescent="0.4">
      <c r="A236" s="73"/>
      <c r="B236" s="73"/>
      <c r="C236" s="73"/>
      <c r="D236" s="73"/>
      <c r="E236" s="73"/>
      <c r="F236" s="120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</row>
    <row r="237" spans="1:26" ht="24" customHeight="1" x14ac:dyDescent="0.4">
      <c r="A237" s="73"/>
      <c r="B237" s="73"/>
      <c r="C237" s="73"/>
      <c r="D237" s="73"/>
      <c r="E237" s="73"/>
      <c r="F237" s="120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</row>
    <row r="238" spans="1:26" ht="24" customHeight="1" x14ac:dyDescent="0.4">
      <c r="A238" s="73"/>
      <c r="B238" s="73"/>
      <c r="C238" s="73"/>
      <c r="D238" s="73"/>
      <c r="E238" s="73"/>
      <c r="F238" s="120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</row>
    <row r="239" spans="1:26" ht="24" customHeight="1" x14ac:dyDescent="0.4">
      <c r="A239" s="73"/>
      <c r="B239" s="73"/>
      <c r="C239" s="73"/>
      <c r="D239" s="73"/>
      <c r="E239" s="73"/>
      <c r="F239" s="120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</row>
    <row r="240" spans="1:26" ht="24" customHeight="1" x14ac:dyDescent="0.4">
      <c r="A240" s="73"/>
      <c r="B240" s="73"/>
      <c r="C240" s="73"/>
      <c r="D240" s="73"/>
      <c r="E240" s="73"/>
      <c r="F240" s="120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</row>
    <row r="241" spans="1:26" ht="24" customHeight="1" x14ac:dyDescent="0.4">
      <c r="A241" s="73"/>
      <c r="B241" s="73"/>
      <c r="C241" s="73"/>
      <c r="D241" s="73"/>
      <c r="E241" s="73"/>
      <c r="F241" s="120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</row>
    <row r="242" spans="1:26" ht="24" customHeight="1" x14ac:dyDescent="0.4">
      <c r="A242" s="73"/>
      <c r="B242" s="73"/>
      <c r="C242" s="73"/>
      <c r="D242" s="73"/>
      <c r="E242" s="73"/>
      <c r="F242" s="120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</row>
    <row r="243" spans="1:26" ht="24" customHeight="1" x14ac:dyDescent="0.4">
      <c r="A243" s="73"/>
      <c r="B243" s="73"/>
      <c r="C243" s="73"/>
      <c r="D243" s="73"/>
      <c r="E243" s="73"/>
      <c r="F243" s="120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</row>
    <row r="244" spans="1:26" ht="24" customHeight="1" x14ac:dyDescent="0.4">
      <c r="A244" s="73"/>
      <c r="B244" s="73"/>
      <c r="C244" s="73"/>
      <c r="D244" s="73"/>
      <c r="E244" s="73"/>
      <c r="F244" s="120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</row>
    <row r="245" spans="1:26" ht="24" customHeight="1" x14ac:dyDescent="0.4">
      <c r="A245" s="73"/>
      <c r="B245" s="73"/>
      <c r="C245" s="73"/>
      <c r="D245" s="73"/>
      <c r="E245" s="73"/>
      <c r="F245" s="120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</row>
    <row r="246" spans="1:26" ht="24" customHeight="1" x14ac:dyDescent="0.4">
      <c r="A246" s="73"/>
      <c r="B246" s="73"/>
      <c r="C246" s="73"/>
      <c r="D246" s="73"/>
      <c r="E246" s="73"/>
      <c r="F246" s="120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</row>
    <row r="247" spans="1:26" ht="24" customHeight="1" x14ac:dyDescent="0.4">
      <c r="A247" s="73"/>
      <c r="B247" s="73"/>
      <c r="C247" s="73"/>
      <c r="D247" s="73"/>
      <c r="E247" s="73"/>
      <c r="F247" s="120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</row>
    <row r="248" spans="1:26" ht="24" customHeight="1" x14ac:dyDescent="0.4">
      <c r="A248" s="73"/>
      <c r="B248" s="73"/>
      <c r="C248" s="73"/>
      <c r="D248" s="73"/>
      <c r="E248" s="73"/>
      <c r="F248" s="120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</row>
    <row r="249" spans="1:26" ht="24" customHeight="1" x14ac:dyDescent="0.4">
      <c r="A249" s="73"/>
      <c r="B249" s="73"/>
      <c r="C249" s="73"/>
      <c r="D249" s="73"/>
      <c r="E249" s="73"/>
      <c r="F249" s="120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</row>
    <row r="250" spans="1:26" ht="24" customHeight="1" x14ac:dyDescent="0.4">
      <c r="A250" s="73"/>
      <c r="B250" s="73"/>
      <c r="C250" s="73"/>
      <c r="D250" s="73"/>
      <c r="E250" s="73"/>
      <c r="F250" s="120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</row>
    <row r="251" spans="1:26" ht="24" customHeight="1" x14ac:dyDescent="0.4">
      <c r="A251" s="73"/>
      <c r="B251" s="73"/>
      <c r="C251" s="73"/>
      <c r="D251" s="73"/>
      <c r="E251" s="73"/>
      <c r="F251" s="120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</row>
    <row r="252" spans="1:26" ht="24" customHeight="1" x14ac:dyDescent="0.4">
      <c r="A252" s="73"/>
      <c r="B252" s="73"/>
      <c r="C252" s="73"/>
      <c r="D252" s="73"/>
      <c r="E252" s="73"/>
      <c r="F252" s="120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</row>
    <row r="253" spans="1:26" ht="24" customHeight="1" x14ac:dyDescent="0.4">
      <c r="A253" s="73"/>
      <c r="B253" s="73"/>
      <c r="C253" s="73"/>
      <c r="D253" s="73"/>
      <c r="E253" s="73"/>
      <c r="F253" s="120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</row>
    <row r="254" spans="1:26" ht="24" customHeight="1" x14ac:dyDescent="0.4">
      <c r="A254" s="73"/>
      <c r="B254" s="73"/>
      <c r="C254" s="73"/>
      <c r="D254" s="73"/>
      <c r="E254" s="73"/>
      <c r="F254" s="120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</row>
    <row r="255" spans="1:26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A1:H1"/>
  </mergeCells>
  <pageMargins left="0.70866141732283472" right="0.70866141732283472" top="0.62992125984251968" bottom="0.51181102362204722" header="0" footer="0"/>
  <pageSetup paperSize="9" orientation="landscape" r:id="rId1"/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1.6.1</vt:lpstr>
      <vt:lpstr>รายละเอียด 1.6.1(มหาวิทยาลัย)</vt:lpstr>
      <vt:lpstr>รายละเอียด 1.6.1 (OIT หน่วยงาน)</vt:lpstr>
      <vt:lpstr>รายละเอียด 1.6.1 (OIT)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2022-06-20T08:24:36Z</dcterms:created>
  <dcterms:modified xsi:type="dcterms:W3CDTF">2022-06-20T08:24:44Z</dcterms:modified>
</cp:coreProperties>
</file>