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8 เดือน\2\"/>
    </mc:Choice>
  </mc:AlternateContent>
  <bookViews>
    <workbookView xWindow="0" yWindow="0" windowWidth="24000" windowHeight="9420"/>
  </bookViews>
  <sheets>
    <sheet name="2.8.1" sheetId="1" r:id="rId1"/>
    <sheet name="รายละเอียด 2.8.1 - 2.8.2" sheetId="2" r:id="rId2"/>
  </sheets>
  <externalReferences>
    <externalReference r:id="rId3"/>
    <externalReference r:id="rId4"/>
  </externalReferences>
  <definedNames>
    <definedName name="REF_CURR_LANG" localSheetId="1">#REF!</definedName>
    <definedName name="REF_CURR_LANG">#REF!</definedName>
    <definedName name="REF_UNIV" localSheetId="1">#REF!</definedName>
    <definedName name="REF_UNIV">#REF!</definedName>
    <definedName name="rr" localSheetId="1">#REF!</definedName>
    <definedName name="rr">#REF!</definedName>
    <definedName name="คณะ">[2]Name!$A$2:$A$12</definedName>
    <definedName name="โครงการ">[2]Name!$A$16:$A$17</definedName>
    <definedName name="ฟ">#REF!</definedName>
    <definedName name="หน่วยงาน" localSheetId="1">#REF!</definedName>
    <definedName name="หน่วยงาน">#REF!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 i="1" l="1"/>
  <c r="B50" i="1"/>
  <c r="A50" i="1"/>
  <c r="F49" i="1"/>
  <c r="E49" i="1"/>
  <c r="D49" i="1"/>
  <c r="B49" i="1"/>
  <c r="A49" i="1"/>
  <c r="F48" i="1"/>
  <c r="E48" i="1"/>
  <c r="D48" i="1"/>
  <c r="B48" i="1"/>
  <c r="A48" i="1"/>
  <c r="F47" i="1"/>
  <c r="E47" i="1"/>
  <c r="D47" i="1"/>
  <c r="B47" i="1"/>
  <c r="A47" i="1"/>
  <c r="F46" i="1"/>
  <c r="E46" i="1"/>
  <c r="D46" i="1"/>
  <c r="B46" i="1"/>
  <c r="A46" i="1"/>
  <c r="F45" i="1"/>
  <c r="E45" i="1"/>
  <c r="D45" i="1"/>
  <c r="B45" i="1"/>
  <c r="A45" i="1"/>
  <c r="F44" i="1"/>
  <c r="E44" i="1"/>
  <c r="D44" i="1"/>
  <c r="B44" i="1"/>
  <c r="A44" i="1"/>
  <c r="F43" i="1"/>
  <c r="E43" i="1"/>
  <c r="D43" i="1"/>
  <c r="B43" i="1"/>
  <c r="A43" i="1"/>
  <c r="F42" i="1"/>
  <c r="E42" i="1"/>
  <c r="D42" i="1"/>
  <c r="B42" i="1"/>
  <c r="A42" i="1"/>
  <c r="F41" i="1"/>
  <c r="E41" i="1"/>
  <c r="D41" i="1"/>
  <c r="B41" i="1"/>
  <c r="A41" i="1"/>
  <c r="F40" i="1"/>
  <c r="E40" i="1"/>
  <c r="D40" i="1"/>
  <c r="B40" i="1"/>
  <c r="A40" i="1"/>
  <c r="F39" i="1"/>
  <c r="E39" i="1"/>
  <c r="D39" i="1"/>
  <c r="B39" i="1"/>
  <c r="A39" i="1"/>
  <c r="F38" i="1"/>
  <c r="E38" i="1"/>
  <c r="D38" i="1"/>
  <c r="B38" i="1"/>
  <c r="A38" i="1"/>
  <c r="F37" i="1"/>
  <c r="E37" i="1"/>
  <c r="D37" i="1"/>
  <c r="B37" i="1"/>
  <c r="A37" i="1"/>
  <c r="F36" i="1"/>
  <c r="E36" i="1"/>
  <c r="D36" i="1"/>
  <c r="B36" i="1"/>
  <c r="A36" i="1"/>
  <c r="F35" i="1"/>
  <c r="E35" i="1"/>
  <c r="D35" i="1"/>
  <c r="B35" i="1"/>
  <c r="A35" i="1"/>
  <c r="F34" i="1"/>
  <c r="E34" i="1"/>
  <c r="D34" i="1"/>
  <c r="B34" i="1"/>
  <c r="A34" i="1"/>
  <c r="F33" i="1"/>
  <c r="E33" i="1"/>
  <c r="D33" i="1"/>
  <c r="B33" i="1"/>
  <c r="A33" i="1"/>
  <c r="G32" i="1"/>
  <c r="D32" i="1"/>
  <c r="B32" i="1"/>
  <c r="A32" i="1"/>
  <c r="I25" i="1"/>
  <c r="F22" i="1"/>
  <c r="F50" i="1" s="1"/>
  <c r="E22" i="1"/>
  <c r="E50" i="1" s="1"/>
  <c r="H21" i="1"/>
  <c r="I21" i="1" s="1"/>
  <c r="G21" i="1"/>
  <c r="G49" i="1" s="1"/>
  <c r="G20" i="1"/>
  <c r="H20" i="1" s="1"/>
  <c r="I20" i="1" s="1"/>
  <c r="G19" i="1"/>
  <c r="G47" i="1" s="1"/>
  <c r="I18" i="1"/>
  <c r="H18" i="1"/>
  <c r="G18" i="1"/>
  <c r="G46" i="1" s="1"/>
  <c r="G17" i="1"/>
  <c r="H17" i="1" s="1"/>
  <c r="I17" i="1" s="1"/>
  <c r="G16" i="1"/>
  <c r="G44" i="1" s="1"/>
  <c r="H15" i="1"/>
  <c r="I15" i="1" s="1"/>
  <c r="G15" i="1"/>
  <c r="G43" i="1" s="1"/>
  <c r="G14" i="1"/>
  <c r="G42" i="1" s="1"/>
  <c r="H13" i="1"/>
  <c r="I13" i="1" s="1"/>
  <c r="G13" i="1"/>
  <c r="G41" i="1" s="1"/>
  <c r="G12" i="1"/>
  <c r="H12" i="1" s="1"/>
  <c r="I12" i="1" s="1"/>
  <c r="G11" i="1"/>
  <c r="G39" i="1" s="1"/>
  <c r="G10" i="1"/>
  <c r="G38" i="1" s="1"/>
  <c r="G9" i="1"/>
  <c r="H9" i="1" s="1"/>
  <c r="I9" i="1" s="1"/>
  <c r="G8" i="1"/>
  <c r="G36" i="1" s="1"/>
  <c r="H7" i="1"/>
  <c r="I7" i="1" s="1"/>
  <c r="G7" i="1"/>
  <c r="G35" i="1" s="1"/>
  <c r="G6" i="1"/>
  <c r="G34" i="1" s="1"/>
  <c r="H5" i="1"/>
  <c r="I5" i="1" s="1"/>
  <c r="G5" i="1"/>
  <c r="G33" i="1" s="1"/>
  <c r="H16" i="1" l="1"/>
  <c r="I16" i="1" s="1"/>
  <c r="G37" i="1"/>
  <c r="G45" i="1"/>
  <c r="H8" i="1"/>
  <c r="I8" i="1" s="1"/>
  <c r="H11" i="1"/>
  <c r="I11" i="1" s="1"/>
  <c r="H19" i="1"/>
  <c r="I19" i="1" s="1"/>
  <c r="G40" i="1"/>
  <c r="G48" i="1"/>
  <c r="G22" i="1"/>
  <c r="H6" i="1"/>
  <c r="I6" i="1" s="1"/>
  <c r="H14" i="1"/>
  <c r="I14" i="1" s="1"/>
  <c r="H10" i="1"/>
  <c r="I10" i="1" s="1"/>
  <c r="G50" i="1" l="1"/>
  <c r="H22" i="1"/>
  <c r="I22" i="1" s="1"/>
</calcChain>
</file>

<file path=xl/sharedStrings.xml><?xml version="1.0" encoding="utf-8"?>
<sst xmlns="http://schemas.openxmlformats.org/spreadsheetml/2006/main" count="381" uniqueCount="269">
  <si>
    <t>ตัวชี้วัด</t>
  </si>
  <si>
    <t>2.8.1 ร้อยละของการบริการวิชาการที่มีการบูรณาการกับการจัดการเรียนการสอนหรือการวิจัย</t>
  </si>
  <si>
    <t>ผลการดำเนินงาน</t>
  </si>
  <si>
    <t>หน่วยงานเจ้าภาพ</t>
  </si>
  <si>
    <t>สถาบันวิจัยและพัฒนา</t>
  </si>
  <si>
    <t>รอบ 8 เดือน</t>
  </si>
  <si>
    <t>ผู้รับผิดชอบ</t>
  </si>
  <si>
    <t>นางสาวอนุธิดา แสงใส</t>
  </si>
  <si>
    <t>โทร. 1342</t>
  </si>
  <si>
    <t>ผลการยืนยันของหน่วยงานเจ้าภาพ</t>
  </si>
  <si>
    <t>ลำดับ</t>
  </si>
  <si>
    <t>หน่วยงาน</t>
  </si>
  <si>
    <t>เป้าหมาย</t>
  </si>
  <si>
    <t>จำนวนโครงการบริการวิชาการที่มีการบูรณาการฯ</t>
  </si>
  <si>
    <t>จำนวนโครงการบริการวิชาการทั้งหมด</t>
  </si>
  <si>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</si>
  <si>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</si>
  <si>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</si>
  <si>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</si>
  <si>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</si>
  <si>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</si>
  <si>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t>
  </si>
  <si>
    <t>ช่วงปรับเกณฑ์การให้คะแนน</t>
  </si>
  <si>
    <t>2) คณะวิทยาศาสตร์และเทคโนโลยี</t>
  </si>
  <si>
    <t>คะแนน 1</t>
  </si>
  <si>
    <t>คะแนน 2</t>
  </si>
  <si>
    <t>คะแนน 3</t>
  </si>
  <si>
    <t>คะแนน 4</t>
  </si>
  <si>
    <t>คะแนน 5</t>
  </si>
  <si>
    <t>3) คณะมนุษยศาสตร์และสังคมศาสตร์</t>
  </si>
  <si>
    <t>4) คณะวิทยาการจัดการ</t>
  </si>
  <si>
    <t>5) คณะเทคโนโลยีอุตสาหกรรม</t>
  </si>
  <si>
    <t>6) คณะศิลปกรรมศาสตร์</t>
  </si>
  <si>
    <t>7)  บัณฑิตวิทยาลัย</t>
  </si>
  <si>
    <t>8)  วิทยาลัยนวัตกรรมและการจัดการ</t>
  </si>
  <si>
    <r>
      <rPr>
        <sz val="16"/>
        <color rgb="FFCC0000"/>
        <rFont val="TH SarabunPSK"/>
        <family val="2"/>
      </rPr>
      <t xml:space="preserve">สามารถนับคะแนนได้ 1 โครงการ </t>
    </r>
    <r>
      <rPr>
        <sz val="16"/>
        <color theme="1"/>
        <rFont val="TH SarabunPSK"/>
        <family val="2"/>
      </rPr>
      <t>เนื่องจากต้องเพิ่มข้อมูล ดังนี้
1. ต้องเพิ่มรายละเอียดการบูรณาการรายวิชา TIN3202 ใน Google Sheet
2. ไม่มีรายละเอียดการบูรณาการของโครงการพัฒนาแหล่งเรียนรู้บริการวิชาการ ใน Google Sheet
3. ไม่มีหลักฐานเอกสารโครงการ หรือคำสั่งแต่งตั้งคณะกรรมการฯ</t>
    </r>
  </si>
  <si>
    <t>9) วิทยาลัยพยาบาลและสุขภาพ</t>
  </si>
  <si>
    <t>ไม่มีการรายงานข้อมูล</t>
  </si>
  <si>
    <t>10) วิทยาลัยสหเวชศาสตร์</t>
  </si>
  <si>
    <t xml:space="preserve">11) วิทยาลัยโลจิสติกส์และซัพพลายเชน </t>
  </si>
  <si>
    <t>12) วิทยาลัยสถาปัตยกรรมศาสตร์</t>
  </si>
  <si>
    <t>13) วิทยาลัยการเมืองและการปกครอง</t>
  </si>
  <si>
    <t>14) วิทยาลัยการจัดการอุตสาหกรรมบริการ</t>
  </si>
  <si>
    <r>
      <rPr>
        <sz val="16"/>
        <color rgb="FFCC0000"/>
        <rFont val="TH SarabunPSK"/>
        <family val="2"/>
      </rPr>
      <t xml:space="preserve">จะสามารถนับคะแนนให้ได้ 1 คะแนน
</t>
    </r>
    <r>
      <rPr>
        <sz val="16"/>
        <color theme="1"/>
        <rFont val="TH SarabunPSK"/>
        <family val="2"/>
      </rPr>
      <t xml:space="preserve">แต่ต้องเพิ่มโฟลเดอร์ 2.8.1 และนำหลักฐาน ได้แก่
1. เอกสารข้อเสนอโครงการ
2. เอกสาร มคอ. 3 และ มคอ.5 (ถ้ามี)
3. เอกสาร 07 ภาพรวมการดำเนินยุทธ์ มรภ 2565 (1Page)
*ต้องแนบเอกสารข้อเสนอ/ขออนุมัติโครงการพัฒนาแหล่งเรียนรู้ เพื่อใช้ประกอบกับการดำเนินกิจกรรมการเพิ่มองค์ความรู้ในแหล่งเรียนรู้บริการวิชาการ
</t>
    </r>
    <r>
      <rPr>
        <sz val="16"/>
        <color rgb="FFCC0000"/>
        <rFont val="TH SarabunPSK"/>
        <family val="2"/>
      </rPr>
      <t>** พิจารณาการดำเนินงานการพัฒนาแหล่งเรียนรู้อีกครั้ง</t>
    </r>
  </si>
  <si>
    <t>15) วิทยาลัยนิเทศศาสตร์</t>
  </si>
  <si>
    <t>16) ศูนย์การศึกษา จ.อุดรธานี</t>
  </si>
  <si>
    <t>20) สถาบันวิจัยและพัฒนา</t>
  </si>
  <si>
    <t>ระดับมหาวิทยาลัย</t>
  </si>
  <si>
    <t>ตัวชี้วัดระดับเจ้าภาพ</t>
  </si>
  <si>
    <t>2.8.1 (S)  ระดับความสำเร็จของการดำเนินการตามแนวทางตามตัวชี้วัดร้อยละของการบริการวิชาการที่มีการบูรณาการกับการจัดการเรียนการสอนหรือการวิจัย</t>
  </si>
  <si>
    <t>คะแนน</t>
  </si>
  <si>
    <t>จำนวนโครงการบริการวิชาการ
ที่มีการบูรณาการฯ</t>
  </si>
  <si>
    <t>จำนวนโครงการ
บริการวิชาการทั้งหมด</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</si>
  <si>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</si>
  <si>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</si>
  <si>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</si>
  <si>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</si>
  <si>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</si>
  <si>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</si>
  <si>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</si>
  <si>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</si>
  <si>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</si>
  <si>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</si>
  <si>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</si>
  <si>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</si>
  <si>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</si>
  <si>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</si>
  <si>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</si>
  <si>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</si>
  <si>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วิจัย</t>
  </si>
  <si>
    <t>มหาวิทยาลัย</t>
  </si>
  <si>
    <t>รายละเอียดตัวชี้วัด</t>
  </si>
  <si>
    <t>2.8.1 ร้อยละของการบริการวิชาการที่มีการบูรณาการกับการจัดการเรียนการสอนหรือการวิจัย
2.8.2 ร้อยละของอาจารย์ประจำที่ทำงานบริการวิชาการแก่ชุมชนและท้องถิ่น</t>
  </si>
  <si>
    <t>โครงการบริการวิชาการ</t>
  </si>
  <si>
    <t>การบูรณาการ</t>
  </si>
  <si>
    <t>วัตถุประสงค์ของโครงการ</t>
  </si>
  <si>
    <t>ชุมชน/หน่วยงานที่รับบริการ</t>
  </si>
  <si>
    <t>รายวิชาที่บูรณาการ</t>
  </si>
  <si>
    <t>ภาคเรียนที่นำไปใช้</t>
  </si>
  <si>
    <t>งานวิจัยที่บูรณาการ</t>
  </si>
  <si>
    <t>วิธีการเชื่อมโยงกับ
การเรียนการสอน</t>
  </si>
  <si>
    <t>วิธีการเชื่อมโยงกับ
การวิจัย</t>
  </si>
  <si>
    <t>อาจารย์ผู้รับผิดชอบโครงการ</t>
  </si>
  <si>
    <t>สังกัดหน่วยงาน</t>
  </si>
  <si>
    <t>การเรียนการสอน</t>
  </si>
  <si>
    <t>การวิจัย</t>
  </si>
  <si>
    <t>ไม่มีการบูรณาการ</t>
  </si>
  <si>
    <t>1/2564</t>
  </si>
  <si>
    <t>2/2564</t>
  </si>
  <si>
    <t>โครงการพัฒนาแหล่งเรียนรู้ออนไลน์</t>
  </si>
  <si>
    <t>ü</t>
  </si>
  <si>
    <t xml:space="preserve">1. เพื่อเป็นพื้นที่ในการรวบรวมองค์วามรู้ของคณะครุศาสตร์ มหาวิทยาลัยราชภัฏสวนสุนันทา
 2. เพื่อเผยแพร่องค์ความรู้ให้แก่นักเรียน นักศึกษา และผู้ที่สนใจทั่วไป ในการนำไปใช้ให้เกิดประโยชน์ในการเรียน การจัดการเรียนการสอน หรือการศึกษาหาความรู้ต่างๆ 
</t>
  </si>
  <si>
    <t xml:space="preserve"> -</t>
  </si>
  <si>
    <t>EEC2316  การพัฒนาสื่อและนวัตกรรมการเรียนรู้ภาษาอังกฤษ</t>
  </si>
  <si>
    <t>การส่งเสริมสมรรถนะการสร้างนวัตกรรมการเรียนรู้ภาษาอังกฤษของนักศึกษาโดยใช้รูปแบบการเรียนรู้แบบไฮบริดกับการโค้ชแบบเพื่อนช่วยเพื่อน</t>
  </si>
  <si>
    <t>นักศึกษาสามารถเชื่อมโยงกับการเรียนการสอนได้ 2 วิธี ดังนี้     
1) นักศึกษาเข้าไปเรียนรู้ในแหล่งเรียนรู้ออนไลน์ ซึ่งสามารถรวบรวมข้อมูล ศึกษาและวิเคราะห์เพื่อนำมาผลิตสื่อนวัตกรรมในรายวิชาที่เรียนได้ 
2) นักศึกษาผลิตสี่อนวัตกรรมจากการเรียนในรายวิชานี้และนำนวัตกรรมไปเผยแพร่ในแหล่งเรียนรู้ออนไลน์ได้เช่นเดียวกัน</t>
  </si>
  <si>
    <t xml:space="preserve">หลังจากที่นักศึกษาได้เรียนในรายวิชา การพัฒนาสื่อและนวัตกรรมการเรียนรู้ภาษาอังกฤษโดยใช้รูปแบบการเรียนรู้แบบไฮบริดกับการโค้ชแบบเพื่อนช่วยเพื่อน นักศึกษาจะมีสมรรถนะในการสร้างและผลิตนวัตกรรมการเรียนรู้ ซึ่งสามารถนำนวัตกรรมไปเผยแพร่ในแหล่งเรียนรู้ออนไลน์ได้ </t>
  </si>
  <si>
    <t>อ.ดร.ธีราภรณ์  พลายเล็ก</t>
  </si>
  <si>
    <t>คณะครุศาสตร์</t>
  </si>
  <si>
    <t>โครงการยกระดับการเรียนรู้โรงเรียนเครือข่ายขนาดเล็ก
 แบ่งออกเป็น 3 โครงการย่อย ได้แก่
1. โครงการการอบรมเชิงปฏิบัติการการพัฒนาทักษะการจัดการเรียนรู้แบบ Active learning
2. การสร้างชุดสื่อส่งเสริมคุณธรรมจริยธรรมและอบรมเชิงปฏิบัติการการใช้ชุดสื่อส่งเสริมคุณธรรมจริยธรรม
3. การสร้างชุดสื่อพัฒนาการอ่านและการเขียนและอบรมเชิงปฏิบัติการการใช้ชุดสื่อ พัฒนาการอ่านและการเขียน</t>
  </si>
  <si>
    <t xml:space="preserve">โครงการการอบรมเชิงปฏิบัติการการพัฒนาทักษะการจัดการเรียนรู้แบบ Active learning
1) เพื่อพัฒนาทักษะการจัดการเรียนรู้เชิงรุก (Active Learning) ที่ส่งเสริมทางด้านคุณธรรมจริยธรรมให้กับครูในโรงเรียนเครือข่ายขนาดเล็ก
2) เพื่อพัฒนาทักษะการจัดการเรียนรู้เชิงรุก (Active Learning) ที่ส่งเสริมด้านการอ่านและการเขียนให้กับครูในโรงเรียนเครือข่ายขนาดเล็ก
โครงการการสร้างชุดสื่อส่งเสริมคุณธรรมจริยธรรมและอบรมเชิงปฏิบัติการการใช้ชุดสื่อ
ส่งเสริมคุณธรรมจริยธรรม
1) เพื่อสร้างชุดสื่อส่งเสริมคุณธรรมจริยธรรมให้กับนักเรียนในโรงเรียนเครือข่ายขนาดเล็ก
2) เพื่อสาธิตการใช้ชุดสื่อส่งเสริมคุณธรรมจริยธรรมให้กับครูในโรงเรียนเครือข่ายขนาดเล็ก
โครงการการสร้างชุดสื่อพัฒนาการอ่านและการเขียนและอบรมเชิงปฏิบัติการการใช้ชุดสื่อ พัฒนาการอ่านและการเขียน
1) เพื่อสร้างชุดสื่อพัฒนาการอ่านและการเขียนให้กับนักเรียนในโรงเรียนเครือข่ายขนาดเล็ก
2) เพื่อสาธิตการใช้ชุดสื่อพัฒนาการอ่านและการเขียนให้กับครูในโรงเรียนเครือข่ายขนาดเล็ก
</t>
  </si>
  <si>
    <t xml:space="preserve">โรงเรียน จำนวน 19 โรงเรียน ได้แก่
1. โรงเรียนวัดเทวราชกุญชร
2. โรงเรียนสุโขทัย
3. โรงเรียนวัดสวัสดิวารีสีมาราม
4. โรงเรียนวัดธรรมาภิรตาราม
5. โรงเรียนวัดจันทรสโมสรโรงเรียนบ้านนาคำพรสันติ
6. โรงเรียนบ้านโนนงามอุดมวิทย์
7. โรงเรียนบ้านนาจาน
8. โรงเรียนงิ้วมีชัย
9. โรงเรียนบ้านหนองไฮโนนสำราญ
10. วัดบางจะเกร็ง (ประโชตประชานุกูล)
11. วัดลาดเป้ง
12. วัดเทพประสิทธิ์คณาวาส(ฉ่ำบุญรอดชนูทิศ)
13. โรงเรียนบ้านสุขสำราญ
14. โรงเรียนบ้านบางขุนแพ่ง
15. โรงเรียนกระบุรี
16. โรงเรียนบ้านทุ่งมะพร้าว
17. โรงเรียนชนม์พัฒนา
18. โรงเรียนบ้านทับจาก
19. โรงเรียนบ้านสองพี่น้อง
</t>
  </si>
  <si>
    <t>1. EDC2102 วิทยาการจัดการเรียนรู้
2. SOC2304  ศาสนศึกษา
3. THC3304 การจัดการเรียนรู้ภาษาไทย
4. THC3302 การออกแบบและผลิตสื่อการศึกษากลุ่มสาระการเรียนรู้ภาษาไทย</t>
  </si>
  <si>
    <t>โครงการยกระดับการเรียนรู้โรงเรียนเครือข่ายขนาดเล็ก ซึ่งแบ่งออกเป็น 3 โครงการย่อย ดังนี้
1. โครงการการอบรมเชิงปฏิบัติการการพัฒนาทักษะการจัดการเรียนรู้แบบ Active learning 
          จากโครงการนี้ อาจารย์สามารถนำองค์ความรู้และแนวทางการจัดการเรียนรู้แบบ Active learning มาถ่ายทอดให้แก่ผู้เข้ารับการอบรม ตลอดจนการได้รับข้อเสนอแนะต่างๆ มุมมองหรือปัญหาต่างๆในการจัดการเรียนการสอนของผู้เข้ารับการอบรม เพื่อมาเป็นแนวทางในการปรับรูปแบบการจัดการเรียนการสอน รวมถึงการถ่ายทอดความรู้กลับไปให้แก่นักศึกษา รวมถึงนักศึกษาสามารถมาร่วมในโครงการนี้ได้ ซึ่งจะเป็นประโยชน์อย่างมากสำหรับการเรียนรู้ในสภาพจริง                                                       2. การสร้างชุดสื่อส่งเสริมคุณธรรมจริยธรรมและอบรมเชิงปฏิบัติการการใช้ชุดสื่อส่งเสริมคุณธรรมจริยธรรม                     
3. การสร้างชุดสื่อพัฒนาการอ่านและการเขียนและอบรมเชิงปฏิบัติการการใช้ชุดสื่อ พัฒนาการอ่านและการเขียน                             
            จากการจัดกิจกรรมการพัฒนาทักษะการอ่านและการเขียนและส่งเสริมคุณธรรมจริยธรรมของนักเรียน ซึ่งเป็นการนำสื่อนวัตกรรมทางด้านการอ่านและการเขียนและสื่อที่ส่งเสริมด้านคุณธรรมจริยธรรมมาใช้กับนักเรียน จึงทำให้เห็นถึงข้อดีและข้อที่ควรปรับปรุงในด้านการสอนและการผลิตสื่อ ซึ่งสามารถนำมาสอนนักศึกษาทั้งในด้านวิธีการสอนรวมไปถึงการพัฒนาสื่อการเรียนการสอนในรายวิชาต่างๆนี้ได้</t>
  </si>
  <si>
    <t>1. รศ.ดร.สุชีรา  มหิเมือง
2. ผศ.ดร.วิภาดา ประสารทรัพย์
3. ผศ.ดร.สุทธิพงศ์ บุญผดุง
4. ผศ.สิริมณี  บรรจง
5. ผศ.ดร.สมหมาย ปวะบุตร
6. ผศ.ดร.วิภาวรรณ เอกวรรณัง
7. ผศ.ดร.ดวงกมล ฐิติเวส
8. ผศ.ธนวัฒน์ ศรีศิริวัฒน์
9. ผศ.สุพันธ์วดี ไวยรูป
10. อาจารย์มาลัย ประดับศรี
11. ผศ.ดร.บุญฤดี อุดมผล
12. อาจารย์ ดร.ธีราภรณ์ พลายเล็ก
13. ผศ.ดร.กรรณิการ์ ภิรมย์รัตน์
14. ผศ.สงกรานณ์ ขุนทิพย์ทอง
15. รศ.ดร.นันทิยา น้อยจันทร์
16. อาจารย์ภาณุวัฒน์ ศิวะสกุลราช
17. ผศ.ภาวิณี  โฆมานะสิน
18. อาจารย์ ดร.ชัยวัฒน์ จิวพานิชย์
19. อาจารย์ ดร.ธรรศนันต์ อุนนะนันทน์
20. ผศ.ปุณยพล จันทร์ฝอย
21. ผศ.ดร.ทัศนีย์  เศรษฐพงศ์
22. Mrs.Abigail Melad Essien
23. อาจารย์กลัญญู เพชราภรณ์
24. อาจารย์วีรพจน์   รัตนวาร
25. อาจารย์ธีรารัตน์   ทิพย์จรัสเมธา
26. ผศ.กรกมล   ชูช่วย
27. อาจารย์ ดร.กัญญ์รัชการย์  เลิศอมรศักดิ์
28. อาจารย์วาริยา  พุทธปฏิโมกข์
29. อาจารย์ ดร.พิณทิพา  สืบแสง
30. อาจารย์กุลทราภรณ์   สุพงษ์
31. อาจารย์ ดร.สิริอร  จุลทรัพย์ แก้วมรกฎ
32. ผศ.ดร.อัญชนา  สุขสมจิตร
33. อาจารย์ณัฐกา   สุทธิธนกูล
34. ผศ.ดร.เจษฎา  ราษฎร์นิยม
35. ผศ.ดร.ทับทิมทอง  กอบัวแก้ว
36. อาจารย์ ดร.ศิลป์ชัย  พูลคล้าย
37. อาจารย์เอกภพ  อินทรภู่
38. ผศ.ดร.ธนัชยศ  จำปาหวาย
39. อาจารย์ช่อเอื้อง  อุทิตะสาร
40. ผศ.ดร.สุมาลี  เทียนทองดี
41. อาจารย์สุทธิพร  แท่นทอง
42. อาจารย์สุมนา  เขียนนิล
43. อาจารย์ ดร.สุดารัตน์  ศรีมา
44. อาจารย์เพียงฤทัย  พุฒิคุณเกษม
45. ผศ.ตีรวิชช์  ทินประภา
46. อาจารย์ธิดาดาว  เดชศรี
47. อาจารย์ ดร.ดวงกมล  จงเจริญ
48. อาจารย์ ดร.สุรนนท์  เย็นศิริ
49. อาจารย์ ดร.พรพรรณ  สวัสดิสิงห์
50. อาจารย์ธิติกาญจน์ ฐิติโสภณศักดิ์
51. อาจารย์นุชารัตน์ มุงคุณ
52. อาจารย์ ดร.ธัชชา ศุกระจันทร์
53. อาจารย์ ดร.พันทิพา  พงศ์สัมพันธ์
54. อาจารย์ ดร.พัชราภรณ์  พิลาสมบัติ</t>
  </si>
  <si>
    <t xml:space="preserve">โครงการเพิ่มจำนวนองค์ความรู้ด้านเทคโนโลยีการติดตามสินค้าด้วยระบบ GPSศูนย์การเรียนรู้ปฏิบัติการด้านโลจิสติกส์ </t>
  </si>
  <si>
    <t>1) เพื่อเป็นการบริการวิชาการให้องค์ความรู้ด้านเทคโนโลยีการติดตามสินค้าด้วยระบบ GPS แก่ชุมชนและสร้างเครือข่ายความร่วมมือระหว่างหน่วยงานภาครัฐ เอกชน และชุมชนในเขตพื้นที่ตั้งวิทยาลัยฯ (Sansai Model)
2) เพื่อส่งเสริมการบูรณาการการเรียนการสอนกับงานบริการวิชาการ งานวิจัยของวิทยาลัยโลจิสติกส์และซัพพลายเชนให้เห็นผลอย่างเป็นรูปธรรม
3) เพื่อบริหารจัดการความรู้จากงานบริการวิชาการและงานวิจัยงานสร้างสรรค์ เพื่อนำไปใช้ประโยชน์ด้านการบริการวิชาการ และนำไปสู่การเผยแพร่ผลงานต่อชุมชน</t>
  </si>
  <si>
    <t>องค์การบริหารส่วนตำบลคลองโยง อำเภอพุทธทมณฑล จังหวัดนครปฐม วิสาหกิจชุมชนบ้านไร่ห่มรัก ตำบลพังตรุ อำเภอท่าม่วง จังหวัดกาญจนบุรี</t>
  </si>
  <si>
    <t>TOM1201 เทคโนโลยีสารสนเทศเพื่อการขนส่ง</t>
  </si>
  <si>
    <t>เป็นแนวทางการจัดการเรียนการสอนที่บูรณาการการเรียนรู้กับการทำงานในรายวิชา TOM1201 รายวิชา กเทคโนโลยีสารสนเทศเพื่อการขนส่ง แขนงวิชาการจัดการการขนส่ง วิทยาลัยโลจิสติกส์และซัพพลายเชน มหาวิทยาลัยราชภัฏสวนสุนันทา โดยมีอาจารย์รับผิดชอบ  อาจารย์ พรเกียรติ ภักดีวงศ์เทพ   มีวัตถุประสงค์ทั่วไปเพื่อให้ผู้เรียนศึกษาเกี่ยวกับหลักการบริหารการจัดคลังสินค้าด้วยระบบเทคโนโลยีการติดตามสินค้าด้วยระบบ GPS  เพื่อเอื้อต่อการค้าและการผลิตของโลก การค้าระหว่าประเทศของโลกเพิ่มมากขึ้น ทั้งการค้าระหว่างภูมิภาคและภายในภูมิภาค การกระจายแหล่งผลิตทำให้มรความต้องการใช้บริการขนส่งจากแหล่งผลิตวัสดุไปยังแหล่งผลิตหรือประกอบเป็นสินค้าสำเร็จรูปและสินค้าสำเร็จรูปที่ผลิตจากแหล่งต่างๆของโลก ขนส่งโดยยานพาหนะไปยังผู้บริโภค เส้นทางเดินผลิตภัณฑ์จึงมีความซับซ้อนและเป็นการทางไกล การขนส่งนอกจากมีบทบาทสำคัญในการเคลื่อนย้ายสินค้าแล้ว การขนส่งยังให้บริการขนส่งยังให้บริการเคลื่อนย้ายผู้โดยสาร ผู้โดยสารเดินทางด้วยวัตถุประสงค์แตกต่างกัน  เป็นต้นว่า เดินทางไปทำธุรกิจ เดินทางท่องเที่ยว เดินทางเพื่อการศึกษาและสังคม ความต้องการเดินทางของผู้โดยสารมีอัตราเติบโตสูงขึ้นและจำนวนผู้เดินทางมีมากขึ้นตามปัจจัยทางเศรษฐกิจและสังคม
การขนส่งไม่ได้มีบทบาทเพียงการเคลื่อนย้ายสินค้าและผู้โดยสารนั้น การขนส่งยังมีบทบาทต่อแหล่งที่ตั้งชุมชน และเมือง ชุมชนและเมืองจะตั้งอยู่ใกล้แม่น้ำ ชายฝั่งทะเลและเส้นทางขนส่งหลัก การขนส่งยังมีอิทธิพลต่อแหล่งที่ตั้งศูนย์การค้า อุตสาหกรรมและอื่นๆ การขนส่งยังมีความสำคัญกับการป้องกันประเทศในการเคลื่อนย้ายกำลังพลและยุทธปัจจัย แม้ว่าการขนส่งจะมีประโยชน์มากมาย แต่การขนส่งก็อาจก่อปัญหาทางด้านสิ่งแวดล้อมและความปลอดภัยกับประชาชนและชุมชนเช่นกัน</t>
  </si>
  <si>
    <t>อาารย์พุทธิวัฒน์ ไวยวุฒิธนาภูมิ</t>
  </si>
  <si>
    <t>วิทยาลัยโลจิสติกส์และซัพพลายเชน</t>
  </si>
  <si>
    <t>โครงการเพิ่มองค์ความรู้ในแหล่งเรียนรู้คณะวิทยาการจัดการ (องค์ความรู้เกี่ยวกับ Crypto Currency)</t>
  </si>
  <si>
    <t xml:space="preserve">1. เพื่อเพิ่มจำนวนองค์ความรู้ในแหล่งเรียนรู้บริการวิชาการ
2. สร้างความรู้ความเข้าใจในการลงทุนผ่านสกุลเงินดิจิทัล
</t>
  </si>
  <si>
    <t>นักเรียน/นักศึกษา
บุคลากร บุคคลทั่วไป</t>
  </si>
  <si>
    <t>MKT3208 การวิจัยทางการตลาด</t>
  </si>
  <si>
    <t>ฝึกปฏิบัติการทำวิจัย และกรณีศึกษา “องค์ความรู้ เกี่ยวกับ CRYPTO CURRENCY” เป็นตัวอย่าง case study ที่สร้างองค์ความรู้ด้านการลงทุนสกุลเงินดิจิทัล</t>
  </si>
  <si>
    <t xml:space="preserve">ผศ.ดร.ณัฐพงษ์ เตชะรัตนเสฏฐ์
</t>
  </si>
  <si>
    <t xml:space="preserve">คณะวิทยาการจัดการ
</t>
  </si>
  <si>
    <t>โครงการแนวทางการจัดการขยะเหลือใช้เพื่อยกระดับรายได้ของชุมชน (Waste Management Approaches to Raise Community Revenue)</t>
  </si>
  <si>
    <t>1) เพื่อพัฒนาคุณภาพชีวิตและยกระดับรายได้ของครัวเรือนที่เข้าร่วมโครงการ
2) เพื่อบูรณาการเรียนการสอนเพื่อพัฒนาคุณภาพชีวิตและยกระดับราได้ให้กับคนในชุมชน
3) เพื่ออบรมให้ความรู้หลักสูตรรู้รักสามัคคีส่งเสริมคุณลักษณะไทย
4) เพื่ออบรมพัฒนาผู้ประกอบการใหม่และผู้ประกอบการวิสาหกิจขนาดกลางและขนาดย่อยที่ได้รับการพัฒนา</t>
  </si>
  <si>
    <t>ชาวบ้านชุมชนคลองโยง</t>
  </si>
  <si>
    <t>1) BFM3324 การจัดการพลังงานและเทคโนโลยี   
2) INE3103 ระเบียบวิธีวิจัยเพื่อการออกแบบตกแต่งภายในและนิทรรศการ
3) IDE3701  การออกแบบบรรจุภัณฑ์ 2 
4) CPE2402 คอมพิวเตอร์และสถาปัตยกรรม
5) BFM2522 การบริหารพื้นที่ 2</t>
  </si>
  <si>
    <t>ชุดโครงการ การศึกษาแนวทางการบริหารจัดการขยะเพื่อแปลงให้เป็นพลังงานเชื้อเพลิงและพลังงานไฟฟ้า 
โครงการย่อย 1 
การศึกษาการแปรสภาพขยะพลาสติกให้เป็นพลังงานเชื้อเพลิงด้วยกระบวนการไพโรไลซิส 
(ผศ. ดร.พรภวิษย์ บุญศรีเมือง) 
โครงการย่อย 2 
การศึกษาเปรียบเทียบมูลค่าทางเศรษฐกิจของการแปรสภาพขยะให้เป็นพลังงานไฟฟ้ากับการใช้ประโยชน์ทุกมิติ 
(ผศ. ดร.อธิสมัย โสพันธ์)</t>
  </si>
  <si>
    <t>เป็นการบูรณาการในแต่ละรายวิชา โดยการให้น.ศ. ทำการศึกษา และ/หรือร่วมกิจกรรมโครงการบริการวิชาการ แนวทางการจัดการขยะเหลือใช้เพื่อยกระดับรายได้ของชุมชน ในลักษณะเป็นตัวอย่างกรณีศึกษา ทั้งในด้านการจัดการพื้นที่ การจัดการสภาพแวดล้อม ผลิตภัณฑ์ การออกแบบ การตลาดและประชาสัมพันธ์ แล้วทำการวิเคราะห์ผลเพื่อนำไปใช้ในรายวิชาที่ตนศึกษา ทั้งในรายวิชาภายในคณะเองและร่วมกันระหว่างคณะ</t>
  </si>
  <si>
    <t>โครงการวิจัยนักศึกษา รับทุนจากมหาวิทยาลัย 
1.เรื่อง การจัดการทรัพยากรกายภาพอาคาร รพ.สต.คลองโยง 2 เพื่อรองรับการจัดตั้งศูนย์การเรียนรู้การออกแบบและพัฒนาอัตลักษณ์ผลิตภัณฑ์ชุมชนคลองโยง.จังหวัด นครปฐม (ที่ปรึกษา: ผศ.จิตราวดี รุ่งอินทร์ กันกา) 
นางสาวกมลวรรณ ทองสถิตย์ นักศึกษาชั้นปีที่ 4 สาขาวิชาการบริหารทรัพยากรอาคาร 
2. เรื่อง โครงการตู้ต้นแบบขนาดเล็กสำหรับดูแลต้นสตอว์เบอร์รีควบคุมผ่านเว็บแอปพลิเคชั่น (ที่ปรึกษา: อ.ดร.รวิ อุตตมธนินทร์)</t>
  </si>
  <si>
    <t>1. ผู้ช่วยศาสตราจารย์ จิตราวดี รุ่งอินทร์ กันกา
2. ผู้ช่วยศาสตราจารย์ ดร.สุรพันธุ์ รัตนาวะดี
3. ผู้ช่วยศาสตราจารย์ ดร.ปรีชญา ครูเกษตร
4. ผู้ช่วยศาสตราจารย์ ดร.ขวัญใจ สุขก้อน
5. ผู้ช่วยศาสตราจารย์ สุภัทรา ลูกรักษ์
6. อาจารย์ ดร.เศรษฐกาล โปร่งนุช
7. อาจารย์ ดร.ธงชัย ทองมา
8. อาจารย์ปฏิญญาณ์ แสงอรุณ
9. รองศาสตราจารย์ ดร.นารีนาถ รักสุนทร
10. รองศาสตราจารย์ ดร.สมเกียรติ กอบัวแก้ว
11. รองศาสตราจารย์ ดร.ฤดี นิยมรัตน์
12. รองศาสตราจารย์ ดร.วิทยา เมฆขำ
13. รองศาสตราจารย์จง บุญประชา
14. ผู้ช่วยศาสตราจารย์ ดร.พรภวิษย์ บุญศรีเมือง
15. ผู้ช่วยศาสตราจารย์ ดร.ชนมภัทร โตระสะ
16. ผู้ช่วยศาสตราจารย์ ดร.พลัง วงษ์ธนสุภรณ์
17. ผู้ช่วยศาสตราจารย์ ดร.ศุภโยธิน ณ สงขลา
18. ผู้ช่วยศาสตราจารย์ ดร.ณัฐพร อารีรัชกุล
19. ผู้ช่วยศาสตราจารย์ ดร.อธิสมัย โสพันธ์
20. ผู้ช่วยศาสตราจารย์ ดร.พิบูล ไวจิตรกรรม
21. ผู้ช่วยศาสตราจารย์ ดร.วัฒน์ พลอยศรี
22. ผู้ช่วยศาสตราจารย์ ดร.สหภพ กลีบลำเจียก
23. ผู้ช่วยศาสตราจารย์ ดร.กันยพัชร์ ธนกุลวุฒิโรจน์
24. ผู้ช่วยศาสตราจารย์วีระ โชติธรรมาภรณ์
25. ผู้ช่วยศาสตราจารย์วินัย หมั่นคติธรรม 
26. ผู้ช่วยศาสตราจารย์อรัญ ขวัญปาน
27. ผู้ช่วยศาสตราจารย์จิติมา เสือทอง
28. ผู้ช่วยศาสตราจารย์รุจิพรรณ แฝงจันดา
29. ผู้ช่วยศาสตราจารย์อพิณญา มุ่งอ้อมกลาง
30. ผู้ช่วยศาสตราจารย์ขวัญเรือน รัศมี
31. อาจารย์ ดร.ไสว ศิริทองถาวร
32. อาจารย์ ดร.รวิ อุตตมธนินทร์
33. อาจารย์ ดร.ธรรมรักษ์ ศรีมารุต
34. อาจารย์ ดร.ไกรภพ เจริญโสภา
35. อาจารย์ ดร.เปี่ยมจันทร์ ดวงมณี
36. อาจารย์ณรงค์ ณรงค์รัตน์
37. อาจารย์จิรวุฒิ ด้วงอินทร์
38. อาจารย์ทศพร นาคย้อย
39. อาจารย์ดวงรัตน์ ด่านไทยนำ
40. อาจารย์วรณัน วรมงคล
41. อาจารย์พิชา ศรีพระจันทร์
42. อาจารย์ศุภวรรณ พันธ์เกาะเลิ่ง
43. อาจารย์อภิรักษ์ ธิตินฤมิต
44. อาจารย์ณัฐิดา จันหอม
45. อาจารย์วิสุทธิ์ ศิริพรนพคุณ
46. อาจารย์กิตติศักดิ์ เตชะกาญจนกิจ
47. อาจารย์ภาณุพงศ์ จันทน์ผลิน
48. อาจารย์นราทัศน์ ประมวลสุข
49. อาจารย์ดวงใจ ลิ้มศักดิ์ศรี
50. อาจารย์กฤษกร อินต๊ะวิชัย
51. อาจารย์ศุภโชค สนธิไชย
52. อาจารย์ปิยวรรค์ ปิ่นแก้ว
53. Mr. ROBERTE. VAJMORIA
54. Mr. DELFINF. SOLOMON</t>
  </si>
  <si>
    <t>คณะเทคโนโลยีอุตสาหกรรม</t>
  </si>
  <si>
    <t>โครงการเพิ่มองค์ความรู้ใหม่ 
“หอม...บำบัดเครียด”</t>
  </si>
  <si>
    <t>1. เพื่อเผยแพร่ความรู้เกี่ยวกับน้ำมันหอมระเหย การสกัดน้ำมันหอมระเหย และการใช้น้ำมันหอมระเหย
2. เพื่อส่งเสริมกระบวนการเรียนรู้และเสริมสร้างความเข้มแข็งให้กับชุมชนโดยมีแหล่งเรียนรู้เป็นกลไกในการจัดการเรียนรู้
3. เพื่อสนับสนุนให้ชุมชนมีส่วนร่วมในการจัดกิจกรรมการเรียนรู้ของชุมชน ตามรูปแบบการจัดการเรียนรู้ตามอัธยาศัย</t>
  </si>
  <si>
    <t>ATM7207_สัมมนาทางการแพทย์แผนไทย2
DBA5904_วิทยานิพนธ์ 4
LIN7104_สัมมนาภาษาศาสตร์สังคม</t>
  </si>
  <si>
    <t>นักศึกษาสามารถเชื่อมโยงกับการเรียนการสอนได้ ดังนี้ 
1) นักศึกษาเข้าไปเรียนรู้ในแหล่งเรียนรู้ออนไลน์เพื่อศึกษาเกี่ยวกับศาสตร์ของน้ำมันหอมระเหย เพื่อนำมาแลกเปลี่ยนความคิดเห็นระหว่างนักวิจัยเชี่ยวชาญศาสตร์การแพทย์แผนไทย การแพทย์แผนปัจจุบัน 
2) นักศึกษาสามารถสกัดน้ำมันหอมระเหยเองได้หลังจากเข้ารับการถ่ายทอดองค์ความรู้</t>
  </si>
  <si>
    <t>ศ.พิเศษ ดร.นพ.สรรใจ แสงวิเชียร
รศ.ดร.นพ.ธวัชชัย กมลธรรม
ดร.นพ.วิชัย โชควิวัฒน
รศ.ดร.ณรงค์ กุลนิเทศ
ศ.ดร.อัจฉรา วงศ์โสธร
รศ.ดร.ศรีปริญญา ธูปกระจ่าง
ผศ.ดร.เคริก เพอร์ซัน
ดร.ปรามศึก หวลประไพ
รศ.ดร.พล.อ.ปริญญา ทวีชัยการ
ศ.ดร.อนันต์ รัศมี
ศ.ดร.นพ.สมชัย บวรกิตติ
ดร.กฤษณา ฟองธนกิจ
ดร.สุระพันธ์ สวัสดิพรรค
ผศ.ดร.สุจิตรา อู่รัตนมณี
รศ.ดร.สุดา สุวรรณาภิรมย์
ดร.ณัฐริกานต์ แก้วโกลฐาฎ์
อาจารย์ รัตนาพร ไพบูลย์
อาจารย์ ประศาสน์ สวัสดิอำไพรักษ์
อาจารย์ เกรียงศักดิ์ ศิรินวเสถียร
อาจารย์ วารินทร์ธร พูลสินโชคหิรัญ
อาจารย์ ประสิทธิ์ ลำเผือก
อาจารย์ พัฒน์พงศ์ กมลดิลก
อาจารย์ เรณู ผ่องเสรี</t>
  </si>
  <si>
    <t>บัณฑิตวิทยาลัย</t>
  </si>
  <si>
    <t>โครงการส่งเสริมและพัฒนาอาชีพเพื่อเพิ่มรายได้ในยุค New Normal</t>
  </si>
  <si>
    <t>1. เพื่อส่งเสริมและสนับสนุนการเรียนรู้ของชุมชน และพัฒนาอาชีพของชุมชน
2. เพื่อพัฒนาผลิตภัณฑ์และยกระดับสินค้าในชุมชน
3. เพื่อเพิ่มรายได้ ลดรายจ่าย ดำเนินชีวิตตามหลักปรัชญาของเศรษฐกิจพอเพียง</t>
  </si>
  <si>
    <t>MBA5203_สัมมนาการจัดการทั่วไป</t>
  </si>
  <si>
    <t>อาจารย์ประจำวิชาจัดโครงการสัมมนากรณีศึกษาโดยเชื่อมโยงกับโครงการบริการวิชาการของบัณฑิตวิทยาลัย ได้แก่ โครงการส่งเสริมและพัฒนาอาชีพเพื่อเพิ่มรายได้ในยุค New Normal โดยยกกรณีศึกษา ชุมชนท่าเรือนำเที่ยวทะเลบัวแดง ตำบลบ้านเดียม อำเภอกุมภวาปี จังหวัดอุดรธานี เพื่อศึกษาถึงปัญหา จุดแข็ง จุดอ่อน โอกาส อุปสรรค และนำมาอภิปรายแลกเปลี่ยนความรู้ แนวทางการปัญหาในชั้นเรียน และเชิญอาจารย์ผู้มีความเชี่ยวชาญในด้านต่างๆ เข้าร่วมโครงการเพื่อเข้าร่วมสัมมนาแลกเปลี่ยนความคิดเห็น ทั้งนี้ทางหลักสูตรจะรวบรวมข้อคิดเห็นและข้อเสนอแนะดังกล่าวนำมาประยุกต์ใช้ในโครงการ</t>
  </si>
  <si>
    <t>ดร.บรรดิษฐ พระประทานพร 
(อาจารย์ประจำหลักสูตร) 
ดร.พอดี สุขพันธ์ 
(อาจารย์ประจำหลักสูตร)
ผศ.ดร.อดุลย์ ทานาราช
ผศ.ดร.วรวิทย์ จินดาพล
ดร.สโรชินี ศิริวัฒนา
ดร.ประเสิรฐ ใจสม
ดร.ธัญวิสิษฐ์ เจริญยิ่ง
ดร.อาภรณ์ คุระเอียด
รศ.พิศณุ พูนเพชรพันธุ์
ผศ.ดร.พล.ท.คุณหญิงเวณิกา ทวีชัยการ 
ผศ.ดร.สุดาวรรณ สมใจ
ผศ.(พิเศษ)ดร.รัชฎา ฟองธนกิจ
ผศ.ดร.ณัฐณภรณ์ เอกนราจินดาวัฒน์
ผศ.ดร.สุรมน จันทร์เจริญ
ผศ.(พิเศษ)พลโท ดร.ทวี แจ่มจำรัส
ผศ.ดร.สุคนธ์ เครือน้ำคำ
พล.ต.ท.ดร.นรวัฒน์ เจริญรัชต์ภาคย
พ.ต.อ.ดร.นพดล บุรณนัฏ
ดร.พลอมร ธรรมประทีป
ดร.ชาญเดช เจริญวิริยะกุล
ดร.ดำรงค์ รงค์ชลสุข
ดร.ชยภรณ์ ธนาบริบูรณ
ดร.กาญจนา โพธิวิชยานนท
ดร.ไพบูลย์ บุณยเกียรติ 
ดร.เอื้อมพร ศิริรัตน
ดร.เอื้ออัมพร ทิพยทิฆัมพร
ดร.ปัญญารัตน์ ปานทอง
ดร.สุมาลี มีพงษ
ดร.สาโรจน์ วสุวานิช
ดร.พรกุล สุขสด
ดร.คมสัน เหล่าศิลปเจริญ
ดร.วิทธิลักษณ์ จันทร์ธนสมบัติ
ดร.บวรพรรณ รัฐประเสริฐ
ดร.สำเนียง มณีฉาย
ดร.ฐาณิญา พงษ์ศิร
ดร.อวัสดา ปกมนตร
ดร.ทิพย์วรรณ จักรเพ็ชร
ดร.ศมานันทน์ รัตนศิริวิไล
ดร.ชัยเดช ช่างเพียร
ดร.เกรียงศักดิ์ แสงสว่าง
ดร.สุมาลี ศรีสุภรณ์วาณิชย
ดร.วิชิต สุรดินทร์กูร
ดร.นลินี สุรดินทร์กูร
ดร.อัครมณี สมใจ
ดร.อัครภิทย์ตา มีชัยวงศ
ดร.วราพร ดำ รงค์กูลสมบัติ
ดร.สุนทร ผจญ
ดร.ณัฐฐาภณิตา รพีพงษ์พัฒนา
ดร.เมธา หริมเทพาธิป
ดร.วิเศษ แสงกาญจนวนิช
ดร.สิริกร อมฤตวาริน
ดร.รวิช ตาแก้ว
ดร.ณัฐชา ผาสุข
ดร.ธดา สิทธิ์ธาดา
ดร.ธนวรรธน์ อิ่มสมบูรณ
อ.วัชรารัศมิ์ สุนทรวนาเวศ ฌ</t>
  </si>
  <si>
    <t>โครงการสหเวชศาสตร์เพื่อพัฒนาคุณภาพชีวิตและส่งเสริมความรักความสามัคคีสู่ชุมชน</t>
  </si>
  <si>
    <t>1) เพื่อส่งเสริมการพัฒนาผลิตภัณฑ์สุขภาพ 
2) เพื่อเป็นการส่งเสริมการพาณิชย์อิเล็กทรอนิกส์ผ่านสื่อสังคมออนไลน์ 
3) เพื่อเป็นการบูรณาการวิจัย การเรียนการสอนร่วมกับการบริการวิชาการได้อย่างมีประสิทธิภาพและเกิดรายได้อย่างต่อเนื่อง</t>
  </si>
  <si>
    <t>1) ตำบลสวนหลวง อำเภออัมพวา จังหวัดสมุทรสงคราม
2) ตลาดน้ำบางน้อย อำเภอบางคนที จังหวัดสมุทรสงคราม
3) บ้านเห็ดกลุ่มวิสาหกิจชุมชนกลุ่มเกษตรสร้างสรรค์
ตำบลดอนมะโนรา อำเภอบางคนที
4) ตำบลบางนกแขวก อำเภอบางคนที จังหวัดสมุทรสงคราม
5) ตำบลบางสะแก อำเภอบางคนที จังหวัดสมุทรสงคราม
6) ตำบลบางจะเกร็ง อำเภอเมืองสมุทรสงคราม จังหวัดสมุทรสงคราม</t>
  </si>
  <si>
    <t>HSC3322 การบริหารจัดการธุรกิจสุขภาพ</t>
  </si>
  <si>
    <t>แผนงานวิจัยภูมิปัญญาท้องถิ่นในการเพิ่มมูลค่าการท่องเที่ยวเชิงสุขภาพบนพื้นฐานวิถีชีวิตชุมชนของจังหวัดระนอง</t>
  </si>
  <si>
    <t>นำองค์ความรู้ในการบริหารจัดการธุรกิจสุขภาพให้มีรายได้อย่างยั่งยืน</t>
  </si>
  <si>
    <t>ภูมิปัญญาพื้นบ้านในการพัฒนาผลิตภัณฑ์สุขภาพ</t>
  </si>
  <si>
    <t>1. รศ.ดร.สมเดช รุ่งศรีสวัสดิ์
2. ผศ.ดร.ศุภะลักษณ์ ฟักคำ
3. ผศ.ดร.พีรดา ดามาพงษ์
4. ดร.รัตนา ปานเรียนแสน
5. ผศ.ดร.ภญ.พิมพร ทองเมือง
6. ผศ.ดร.วรรณวิมล เมฆวิมลกิ่งแก้ว
7. ผศ.ดร.พงศ์มาดา ดามาพงษ์
8. ดร. ธัญญะ พรหมศร
9. ร.อ.นพ.พงษ์ศักดิ์ เจริญงามเสมอ
10. ดร.กันตพงษ์ ปราบสงบ
11. ดร.พรรณี โรจนเบญจกุล
12. ดร.ทิพย์วารินทร์ เบ็ญจนิรัตน์
13. รศ.ดร.นพ.ธวัชชัย กมลธรรม
14. ดร.ณัษฐา กิจประเทือง
15. ดร.จิราพร สงศรี
16. ผศ.ดร.อุไรวรรณ อมรนิมิตร
17. ดร.นันทนา สุวรรณดิษฐากุล
18. ดร.ภก.นพดล เหลืองภิรมย์
19. ดร.สุวดี โชคชัยสิริ
20. รศ.พญ.ดวงพร นะคาพันธุ์ชัย
21. ผศ.ดร.ปริศนา เพียรจริง
22. นพ.ธนูศักดิ์ รังสีพรหม
23. ผศ.ดร.ธนวัฒน์ ชัยพงศ์พัชรา
24. ศ.นพ.ยงยุทธ วัชรดุลย์
25. ผศ.ดร.ศิริลักษณ์ จิตต์ระเบียบ
26. ศ.นพ.อนุวัตร รุ่งพิสุทธิพงษ์
27. พญ.อัญชลี ไชยสัจ
28. ดร.ธวัช บูรณถาวรสม
29. ดร.นรินทร์ กากะทุม
30. ดร.ชวลิต โยงรัมย์
31. ดร.นภาพร กวมทรัพย์
32. ผศ.ดร.ดุษฏี เจริญสุข
33. รศ.ดร.พวงทิพย์  ไชยพิบาลกฤษดิ์
34. อาจารย์แสงสิทธิ์ กฤษฎี
35. อาจารย์วรรณี พรมด้าว
36. อาจารย์จิรวัฒน์ สุดสวาท
37. อาจารย์กิตติศักดิ์แคล้ว จันทร์สุข
38. อาจารย์ชมัยพร บุญสมภาร
39. อาจารย์กิ่งแก้ว แจ้งสวัสดิ์
40. อาจารย์นงนุช บุญแจ้ง
41. อาจารย์สุรีย์วรรณ สีลาดเลา
42. อาจารย์สุวรรณา หัดสาหมัด
43. อาจารย์อรวรรณ สินไพบูลย์เลิศ
44. อาจารย์มุกดา โทแสง
45. อาจารย์อาภาภรณ์ พุฒเอก
46. อาจารย์สลิลทิพย์ ตันปัน
47. อาจารย์เพียงเพ็ญ ภักดีกำจร
48. อาจารย์ชนกพร ปานจินดา
49. อาจารย์จตุพร อุ่นประเสริฐสุข
50. อาจารย์ปภาวี สุขดี
51. อาจารย์วีณา จันทรสมโภชน์
52. อาจารย์ภานุพันธ์  ศรีพันธุ์
53. อาจารย์สิริภา แหยมมี
54. อาจารย์อนงค์นุช ทุมปัด
55. อาจารย์ศศิเพ็ญ ครุธชั่งทอง
56. อาจารย์สุณัฐชา เชาว์ไว
57. อาจารย์ณัฐสินี แสนสุข
58. อาจารย์ประดับเพชร ครุธชั่งทอง
59. อาจารย์นิวัฒน์ ทรงศิลป์
60. อาจารย์กนกพร สมพร
61. อาจารย์อารีนา อับดุลเลาะ
62. อาจารย์ โชติกา ลิ้มสุวรรณ
63. อาจารย์จรินทร์ธร ฟักคำ
64. อาจารย์ธันษ์ญพัศษ์ มนุษย์
65. อาจารย์รัชนีกร ลิมมาอ่อน</t>
  </si>
  <si>
    <t>วิทยาลัยสหเวชศาสตร์</t>
  </si>
  <si>
    <t>โครงการแหล่งเรียนรู้วิทยาลัยสหเวชศาสตร์ “กัญชาทางการแพทย์แผนไทย”</t>
  </si>
  <si>
    <t>1.เพื่อส่งเสริมการเข้าถึงองค์ความรู้เกี่ยวกับกัญชาทางการแพทย์แผนไทยที่ถูกต้องให้ประชาชนสามารถเข้าถึงได้ง่าย 
2.เพื่อส่งเสริมให้ประชาชนที่ตระหนักถึงการดูแลสุขภาพด้วยตนเองจากผลิตภัณฑ์กัญชาทางการแพทย์แผนไทยได้ปรับใช้กับตนเองอย่างปลอดภัย</t>
  </si>
  <si>
    <t>อาจารย์ เจ้าหน้าที่ และนักศึกษา
ภายในศูนย์การศึกษา จังหวัดสมุทรสงคราม</t>
  </si>
  <si>
    <t>ATM 3554 เภสัชกรรมไทย 4 
ATM 3454 เวชกรรมไทย 4</t>
  </si>
  <si>
    <t>บูรณาการร่วมกับวิชา ATM 3454 เวชกรรมไทย 4 ในคาบที่ 3-7, 9-16 โดยการฝึกวางแผนการรักษาและให้คำแนะนำผู้ป่วยโรคที่ซับซ้อนและสามารถใช้ตำรับยากัญชาในการรักษาตามแนวทางเวชปฏิบัติได้ และวิชา ATM 3554 เภสัชกรรมไทย 4 ในคาบที่ 16 การจัดและจ่ายยาตามใบสั่งยา และการให้คำแนะนาในการใช้ยา โดยการนำความรูด้านเภสัชกรรมไทยมาใช้ในการให้คำแนะนำ และวิธีการใช้ยาตำรับยาที่มีกัญชาปรุงผสมอยู่ให้กับผู้ป่วยหรือผู้เข้ารับบริการ เพื่อความปลอดภัย และประสิทธิภาพในการใช้ยา</t>
  </si>
  <si>
    <t>1. อาจารย์ พท.ป.แสงสิทธิ์ กฤษฎี
2. ผศ.ดร. พท.ป.ศุภะลักษณ์ ฟักคำ
3. ดร.นรินทร์ กากะทุม
4. อาจารย์กิตติศักดิ์ แคล้ว จันทร์สุข
5. อาจารย์กิ่งแก้ว แจ้งสวัสดิ์
6. อาจารย์วรรณี พรมด้าว
7. อาจารย์นงนุช บุญแจ้ง
8. อาจารย์ชนกพร ปานจินดา
9. อาจารย์ปภาวี สุขดี
10. อาจารย์สลิลทิพย์ ตันปัน
11. อาจารย์อนงค์นุช ทุมปัด
12. อาจารย์สิริภา แหยมมี
13. อาจารย์จรินทร์ธร ฟักคำ
14. อาจารย์ธันษ์ญพัศษ์ มนุษย์</t>
  </si>
  <si>
    <t>โครงการเพิ่มประสิทธิภาพการยกระดับกระบวนการจัดการบริหารผลผลิตสินค้าและเพิ่มรายได้ครัวเรือน ตามแนวคิดเศรษฐกิจพอเพียงกับการพัฒนาที่ยั่งยืน ประจำปีงบประมาณ 2565</t>
  </si>
  <si>
    <t>1) เพื่อศึกษาสภาพปัญหาแก้ไขปัญหาความยากจนต่อครัวเรือนผู้มีรายได้น้อยของเกษตรกร
2)เพื่อช่วยเพิ่มขีดความสามารถและศักยภาพในการจัดการแก้ปัญหาความยากจนและสอดคล้องกับเศรษฐกิจพอเพียงอย่างยั่งยืน
3) เพื่อสร้างยุทธศาสตร์การแก้ไขปัญหาความยากจนของรัฐบาล เพิ่มรายได้จากการทำการเกษตรตามแนวเศรษฐกิจพอเพียง ลดรายจ่าย สร้างรายได้ ของเกษตรกร</t>
  </si>
  <si>
    <t>ชุมชนบ้านศาลาดิน ตำบลมหาสวัสดิ์ อำเภอพุทธมณฑล จังหวัดนครปฐม 
ชุมชนมะปรางหางนกยูงฟาร์ม ตำบลทุ่งน้อย อำเภอเมืองนครปฐม จังหวัดนครปฐม ณ บ้านเลขที่ 20 หมู่ที่ 6 ตำบลบางเลน อำเภอบางเลน จังหวัดนครปฐม</t>
  </si>
  <si>
    <t>CLS2101 การจัดการโลจิสติกส์และซัพพลายเชน
LOG1202 การจัดการคลังสินค้าสมัยใหม่ 
LOG2203 การบริหารจัดการปฏิบัติงานด้านการขนส่ง 
LOG2201 การจัดการกระจายสินค้าและศูนย์การกระจายสินค้า
MTM 3201 การเป็นผู้ประกอบการธุรกิจการค้าสมัยใหม่</t>
  </si>
  <si>
    <t>การพัฒนาการจัดการโลจิสติกส์และโซ่อุปทานในการสร้างมูลค่าเพิ่มทางการตลาดผลิตภัณฑ์จากมะพร้าวของเกษตรกรในพื้นที่จังหวัดนครปฐม การพัฒนาผลิตภัณฑ์ท้องถิ่นตลอดโซ่อุปทานและโลจิสติกส์ของสินค้าเกษตรดอกบัวแดง เพื่อเพิ่มประสิทธิภาพทางการจัดการชุมชนอย่างยั่งยืนในอาเภอบางเลน จังหวัดนครปฐม การพัฒนาการจัดการโลจิสติกส์และโซ่อุปทาน การสร้างมูลค่าเพิ่ม เพื่อสร้างความได้เปรียบทางการแข่งขันและเพื่อผลการดำเนินงานของเกษตรกรสินค้าเกษตรใบเตยหอมในพื้นที่จังหวัดนครปฐม</t>
  </si>
  <si>
    <t>นักศึกษาสามารถเชื่อมโยงกับการเรียนการสอนได้ 2 วิธี ดังนี้     
1) นักศึกษาเข้าไปเรียนรู้ในพื้นที่บริการวิชาการของวิทยาลัย ซึ่งสามารถรวบรวมข้อมูล ศึกษาและวิเคราะห์เพื่อนำมาทำรายงานในรายวิชาที่เรียนได้ 
2) นักศึกษาผลิตสี่อนวัตกรรมจากการเรียนในรายวิชานี้และนำนวัตกรรมไปเผยแพร่ในพื้นที่ที่วิทยาลัยดำเนินการทำบริการวิชาการเช่นเดียวกัน</t>
  </si>
  <si>
    <t>การบูรณาการงานวิจัยและการเรียนรู้สู่การบริการวิชาการเพื่อส่งเสริมสินค้าชุมชนด้วยการเพิ่มประสิทธิภาพสินค้า เป็น การจัดกิจกรรมแบบมีส่วนร่วม ต้องมีการวางแผน และมีความร่วมมือของชุมชนและผู้ที่เกี่ยวข้อง จากการดำเนินการ ได้รับคำแนะนำจากชุมชนในด้านความต้องการใช้สื่อในรูปแบบต่าง ๆ เพื่อใช้ในการประชมสัมพันธ์ และการสร้างสื่อ ของชุมชนเองยังไม่สามารถสร้างเองได้อย่างเต็มที่ การวิจัยในครั้งต่อไปควรมีการพัฒนาสื่อในรูปแบบอื่น ๆ เพื่อ ส่งเสริมสินค้าชุมชนให้เกิดความน่าสนใจมากขึ้น และกิจกรรมการบูรณาการควรถ่ายทอดวิธีการสร้าง AR และสื่อ ประเภทอื่น ๆ ให้กับชุมชน</t>
  </si>
  <si>
    <t>1. อาจารย์ ดร.ฉัตรรัตน์  โหตระไวศยะ
2. รองศาสตราจารย์ ดร.วินัย ปัญจขจรศักดิ์
3. ผู้ช่วยศาสตราจารย์ ดร.คมสัน โสมณวัตร
4. ผู้ช่วยศาสตราจารย์ ดร.ปรีชา วรารัตน์ไชย
5. ผู้ช่วยศาสตราจารย์ ดร.ณัฐพัชร์ อารีรัชกุลกานต์
6. อาจารย์ ดร.ชิตพงษ์ อัยสานนท์
7. อาจารย์ ดร.ณัฎภัทรศญา เศรษฐโชติสมบัติ
8. อาจารย์ ดร.วิศวะ อุนยะวงศ์
9. อาจารย์ ศศิวิมล ว่องวิไล
10. อาจารย์พุทธิวัฒน์ ไวยวุฒิธนาภูมิ
11. ผู้ช่วยศาสตราจารย์ ดร.กฤษดา กรุดทอง
12. อาจารย์ ดร.มะโน ปราชญาพิพัฒน์
13. อาจารย์วทัญญู ชูภักตร์
14. อาจารย์ธนวัฒน์ วิเศษสินธุ์
15. อาจารย์กิตติอำพล สุดประเสริฐ
16. อาจารย์ ดร.สุดารัตน์ พิมลรัตนกานต์
17. ผู้ช่วยศาสตราจารย์(พิเศษ)บุณยาพร ภู่ทอง
18. อาจารย์มาธุสร แข็งขัน
19. อาจารย์สิทธิชัย พินธุมา
20. อาจารย์ศรีศรินทร์ สุขสุทธิ
21. อาจารย์ปิติพจน์ แซ่เล็ก
22. อาจารย์อนุช นามภิญโญ
23. อาจารย์ ปิยมาส กล้าแข็ง
24. อาจารย์ศุภมิตร ศรีสวัสดิ์
25. อาจารย์ ดร.จักรพรรณ คงธนะ
26. อาจารย์ ดร.แววมยุรา คำสุข
27. อาจารย์สุวัฒน์ นวลขาว
28. อาจารย์อัมพิกา เล่าประวัติชัย
29. อาจารย์พรพรรณนา เล่าประวัติชัย
30. อาจารย์น้องส้ม ศรีสวัสดิ์
31. อาจารย์สุนทรี พุฒิวร
32. อาจารย์ศิริอร สนองค์
33. อาจารย์ไกรวิทย์ สินธุคำมูล
34. อาจารย์ปิยะอร ศรีวรรณ
35. อาจารย์วรรณี สุทธใจดี
36. อาจารย์นิภาวรรณ ภูจอม
37. อาจารย์สราวุธ พุฒนวล
38. อาจารย์อัญชลี หิรัญแพทย์
39. อาจารย์ ดร.ทมนี สุกใส
40. อาจารย์ ดร.พงษ์เทพ ภูเดช
41. อาจารย์รัชนีวรรณ สุจริต
42. อาจารย์กานต์นภัส ช้ำเกตุ
43. อาจารย์ ดร.อนัญญา บรรยงพิศุทธิ์
44. อาจารย์ ดร.ปัจจัย อินทรน้อย
45. อาจารย์วราภรณ์ วิมุกตะลพ
46. อาจารย์พรเกียรติ ภักดีวงศ์เทพ
47. อาจารย์สันติพงศ์ จิโรจน์กุลกิจ
48. อาจารย์พิชญ์พิสุทธิ์ ทิศอาจ                        
49. ผู้ช่วยศาสตราจารย์ ดร.วิริยา บุญมาเลิศ                
50. อาจารย์ ดร.ธันย์ ชัยทร                        
51. อาจารย์ ดร.ธนะสาร พานิชยากรณ์                
52. อาจารย์ ดร.ชณิชา หมอยาดี</t>
  </si>
  <si>
    <t>โครงการพัฒนาคุณภาพชีวิตให้กับครัวเรือนในชุมชนท้องถิ่น</t>
  </si>
  <si>
    <t>1) เพื่อตอบสนองต่อพระปณิธานของสมเด็จพระเจ้าอยู่หัวมหาวชิราลงกรณ บดินทรเทพยวรางกูร รัชกาลที่ 10 ในการพัฒนาคุณภาพชีวิตประชาชนในพื้นที่ ด้วยหลักปรัชญาของเศรษฐกิจพอเพียง นำไปสู่ความมั่นคง มั่งคั่ง และยั่งยืน 
2) เพื่อส่งเสริม สนับสนุน ให้คนที่มีกำลังศักยภาพในครอบครัว สามารถบริหารจัดการชีวิตตนเองได้อย่างสมดุลและมีความเหมาะสม สามารถดำรงชีวิตตามหลักปรัชญาของเศรษฐกิจพอเพียง นำไปสู่การพึ่งพาตนเองและช่วยเหลือเกื้อกูลกันในชุมชนได้อย่างยั่งยืน
3) เพื่อบูรณาการการทำงานของหน่วยงานที่เกี่ยวข้องทั้งภายในและภายนอกมหาวิทยาลัยในการพัฒนาคุณภาพชีวิตของคนในชุมชนรวมถึงการยกระดับรายได้ให้กับชุมชน ทั้งระดับจังหวัด อำเภอ ตำบล หมู่บ้าน และครัวเรือน
4) เพื่ออบรมถ่ายทอดความรู้เกี่ยวกับคุณลักษณะคนไทย 4 ประการ ให้แก่แกนนำชุมชนและชุมชน
5) เพื่อถ่ายทอดองค์ความรู้เบื้องต้นเกี่ยวกับการลงทุนในการประกอบธุรกิจ สำหรับผู้ประกอบการใหม่และผู้ประกอบการวิสาหกิจขนาดกลางและขนาดรายย่อย
6) เพื่อให้ความรู้ความเข้าใจในมาตรการเฝ้าการแพร่ระบาดของ COVID-19 และจัดกิจกรรมรณรงค์ป้องกันจากการติดเชื้อและแพร่เชื้อ</t>
  </si>
  <si>
    <t>ชุมชนวัดประชาระบือธรรม แขวงถนนนครไชยศรี เขตดุสิต กรุงเทพมหานคร</t>
  </si>
  <si>
    <t>PTI2301 เทคโนโลยีการพิมพ์ออฟเซต 
PTI2201 วัสดุทางการพิมพ์</t>
  </si>
  <si>
    <t>P</t>
  </si>
  <si>
    <t>นำมาบูรณาการกับการฝึกประสบการณ์การสร้างความคิดสร้างสรรค์ของนักศึกษาที่ต้องปฏิบัติงานร่วมกับชาวบ้าน เพื่อยกระดับสินค้าของครัวเรือนหรือของชุมชนให้มีมูลค่าที่เพิ่มมากขึ้น</t>
  </si>
  <si>
    <t xml:space="preserve">ผู้ช่วยศาสตราจารย์ ดร.วัฒน์ พลอยศรี
</t>
  </si>
  <si>
    <t>โครงการพัฒนาและออกแบบบรรจุภัณฑ์เพิ่มคุณค่าผลิตภัณฑ์สมุนไพรกลุ่มอาชีพภัฏพัฒน์ด้วยลวดลายผ้าไทยผสมทุนวัฒนธรรมชุมชนเมือง วัดประชาระบือธรรม เขตดุสิต กรุงเทพมหานคร</t>
  </si>
  <si>
    <t>1) เพื่อออกแบบบรรจุภัณฑ์ของผลิตภัณฑ์สมุนไพรไทยกลุ่มอาชีพภัฏพัฒนาวัดประชาระบือธรรม
2) เพื่อเพิ่มองค์ความรู้ศูนย์การเรียนรู้ วิจัย บริการวิชาการ และถ่ายทอดนวัตกรรมสู่การพัฒนาชุมชนเมือง เขตดุสิต กรุงเทพมหานคร</t>
  </si>
  <si>
    <t>SDM2208 ชุมชนศึกษา</t>
  </si>
  <si>
    <t>การยกระดับศักยภาพกลุ่มอาชีพในชุมชนวัด
ประชาระบือธรรมตามบริบทชุมชนเมือง กรุงเทพมหานคร -</t>
  </si>
  <si>
    <t>เป็นการเรียนการสอนโดยใช้ชุมชนเป็นฐาน โดยเฉพาะห้องเรียนชุมชนที่มุ่งพื้นที่ชุมชนวัดประชาระบือธรรม สำหรับนักศึกษาชั้นปีที่ 2 สาชาวิชาการจัดการพัฒนาสังคม ภาคสังคมศาสตร์ มหาวิทยาลัยราชภัฏสวนสุนันทา</t>
  </si>
  <si>
    <t>เป็นงานวิจัยที่ใช้กระบวนการคิดเชิงออกแบบ (Design Thinking) และเป็นงานวิจัยแบบ CBR ที่พัฒนาโจทย์โดยชุมชน ดังนั้นการวิจัยครั้งมีทีมยุวชนภัฏพัฒน์เข้าร่วมกิจกรรมในการพัฒนาด้วย ทำงานเป็นจุดเชื่อมต่อให้กับนักศึกษาและชุมชน นักเรียนและครูโรงเรียนวัดประชาระบือธรรม พร้อมกับสำนักงานเขตดุสิต เข้ามามีบทบาทในการเป็นวิทยากรให้ข้อมูลความรู้ต่าง ๆ ตลอดกระบวนการวิจัยตั้งแต่เริ่มต้นน้ำ กลางน้ำ และปลายน้ำ [กิจกรรมแบบมีส่วนร่วมปฏิบัติการ (Participatory Action Research) เป็นฐาน]</t>
  </si>
  <si>
    <t xml:space="preserve">ผู้ช่วยศาสตราจารย์ ดร.ภูสิทธ์ ภูคำชะโนด
</t>
  </si>
  <si>
    <t>โครงการพัฒนาศักยภาพการประกอบอาชีพ เพื่อยกระดับรายได้ชุมชนเขตดุสิต กรุงเทพมหานคร ประจำปีงบประมาณ พ.ศ. 2565</t>
  </si>
  <si>
    <t xml:space="preserve">1) เพื่อเสริมสร้างและพัฒนาคุณภาพชีวิตแก่ชุมชน
2) ยกระดับรายได้และพัฒนาศักยภาพในการประกอบอาชีพให้กับครัวเรือนในเขตชุมชน
3) เพื่อส่งเสริมการนำความรู้จากภายในมหาวิทยาลัยตอบสนองต่อการแก้ไขปัญหา/พัฒนาอาชีพที่เป็นความต้องการ    </t>
  </si>
  <si>
    <t>ชุมชนตรอกต้นโพธิ์ เขตดุสิต กรุงเทพมหานคร</t>
  </si>
  <si>
    <t>MKT3208 การวิจัยทางการตลาด
TIN 3202 การสร้างเครือข่ายพันธมิตร และคู่ค้าทางธุรกิจ
IDE3701 การออกแบบบรรจุภัณฑ์ 2</t>
  </si>
  <si>
    <t xml:space="preserve">เป็นตัวอย่าง case study ที่สร้างองค์ความรู้ด้านการเก็บรวบรวมข้อมูลและการพัฒนาศักยภาพการประกอบอาชีพ
เป็นการบูรณาการปฏิบัติการทำบริการวิชาการ และฝึกปฏิบัติการวิเคราะห์ปัญหาผลิตภัณฑ์บรรจุภัณฑ์                  </t>
  </si>
  <si>
    <t>1. อาจารย์เปรมใจ เอื้อจิตร์
2. รองศาสตราจารย์ ดร.ธนสุวิทย์ ทับหิรัญรักษ์
3. ผู้ช่วยศาสตราจารย์ ดร.ปรีชา พงษ์เพ็ง
4. ผู้ช่วยศาตราจารย์ ดร.จันทร์เพ็ญ มีนคร
5. ผู้ช่วยศาสตราจารย์สิริอร จำปาทอง
6. อาจารย์ ดร.ธวัชชัย สู่เพื่อน
7. อาจารย์ขจีรัตน์ พุ่มพฤกษ์
8. อาจารย์กนกวรรณ แก้วประเสริฐ
9. อาจารย์อรรณพ ปานพวง
10. อาจารย์สุวิตา พฤกษอาภรณ์
11. อาจารย์ ดร.ณัฐณิชา กลีบบัวบาน
12. รองศาสตราจารย์ ดร.กฤษฎา สังขมณี
13. รองศาสตราจารย์ ร.ต.อ.(หญิง) อรุณรุ่ง วงศ์กังวาน
14. ผู้ช่วยศาสตราจารย์ ดร.ชารวี บุตรบำรุง
15. อาจารย์ ดร.วิทยา อินทรพิมล
16. อาจารย์รัศมี รัตนอุบล
17. อาจารย์ส่งเสริม วจีทองรัตนา
18. ผู้ช่วยศาสตราจารย์ชุติมา คล้ายสังข์
19. รองศาสตราจารย์ ดร.วนิดา สุวรรณนิพนธ์
20. ผู้ช่วยศาสตราจารย์ ดร.ธัมมามนตร์ คุณรัตนาภรณ์
21. ผู้ช่วยศาสตราจารย์ ดร.ณัฐพงษ์ เตชะรัตนเสฏฐ์
22. ผู้ช่วยศาสตราจารย์ ดร.สุพัตรา กาญจโนภาส
23. ผู้ช่วยศาสตราจารย์ ดร.พัฒนา ศิริโชติบัณฑิต
24. ผู้ช่วยศาสตราจารย์วรางคณา จิตราภัณฑ์
25. อาจารย์ ดร.อิทธิภูมิ พรหมมา
26. อาจารย์ ดร.ลดาพร พิทักษ์
27. อาจารย์ปัณณิกา โพธิเวชเทวัญ
28. อาจารย์เทพ เหมือนฟู
29. อาจารย์พรรณรังสี อินทร์พยุง
30. ผู้ช่วยศาสตราจารย์ ดร.มนันยา มีนคร
31. ผู้ช่วยศาสตราจารย์ ดร.สิทธิชัย ธรรมเสน่ห์
32. อาจารย์ ดร.ปรมัตถ์ ชุติมันต์
33. อาจารย์สุรางคนา พิพัฒน์โชคไชโย
34. อาจารย์ประภัสรา วจีทองรัตนา
35. อาจารย์ ดร.ขวัญชล หัสโยธิน
36. ผู้ช่วยศาสตราจารย์ปุณชญา หิรัญฤทธิกร
37. อาจารย์ ดร.สุธา พงศ์ถาวรภิญโญ
38. อาจารย์พิชามณต์ ชาญสุไชย
39. อาจารย์แคทเธอรีน คอสเม่ ทาลาวัน
40. อาจารย์ ดร.หุดา วงษ์ยิ้ม
41. ผู้ช่วยศาสตราจารย์ปราณี ตรีทศกุล
42. ผู้ช่วยศาสตราจารย์ลัดดา หิรัญยวา
43. ผู้ช่วยศาสตราจารย์อภิญญา วิเศษสิงห์ 
44. อาจารย์ ดร.สุภาพ อัครปทุมวงศ์
45. อาจารย์ ดร.อโนชา โรจนพานิช
46. อาจารย์รุ่งลักษมี รอดขำ
47. ผู้ช่วยศาตราจารย์ ดร.ศิริวรรณ ศักดิ์ศิริฤทัย
48. รองศาสตราจารย์ ดร.บัณฑิต ผังนิรันดร์
49. ผู้ช่วยศาสตราจารย์ ดร.สมภูมิ แสวงกุล
50. อาจารย์ ดร.พิทยา กลองกระโทก
51. อาจารย์ ดร.ยุทธภูมิ ธนากิจบริสุทธิ์
52. ผู้ช่วยศาตราจารย์ ดร.พิสิษฐ์ พจนจารุวิทย์
53. รองศาสตราจารย์ ดร.ดวงสมร รุ่งสวรรค์โพธิ์
54. ผู้ช่วยศาสตราจารย์กวินพัฒน์ เลิศพงษ์มณี
55. อาจารย์ชัชรินทร์ ศาสตร์เสริม</t>
  </si>
  <si>
    <t>คณะวิทยาการจัดการ</t>
  </si>
  <si>
    <t>โครงการพัฒนาคุณภาพชีวิตและยกระดับรายได้ด้วยวิทยาศาสตร์ เทคโนโลยี และนวัตกรรมให้กับคนในชุมชนฐานรากจังหวัดสมุทรสงคราม</t>
  </si>
  <si>
    <t>1) เพื่อพัฒนาคุณภาพชีวิตและยกระดับรายได้ของครัวเรือนที่เข้าร่วมโครงการ
2) เพื่อบูรณาการเรียนการสอนเพื่อพัฒนาคุณภาพชีวิตและยกระดับรายได้ให้กับคนในชุมชน
3) เพื่ออบรมให้ความรู้หลักสูตรรู้รักสามัคคีส่งเสริมคุณลักษณะไทย
4) เพื่ออบรมพัฒนาผู้ประกอบการใหม่และผู้ประกอบการวิสาหกิจขนาดกลางและขนาดย่อยที่ได้รับการพัฒนา</t>
  </si>
  <si>
    <t>1. ชุมชนบางแค   ตำบลบางแค   อำเภออัมพวา  จังหวัดสมุทรสงคราม
2. ชุมชนบางคนที  ตำบลบางคนที  อำเภอบางคนที  จังหวัดสมุทรสงคราม
3. ชุมชนดอนมะโนรา ตำบลดอนมะโนรา อำเภอบางคนที จังหวัดสุมทรสงคราม
4. วิสาหกิจชุมชนกลุ่มอาชีพทำกะปิเคยตาดำ ตำบลคลองโคน  อำเภอเมือง   จังหวัดสมุทรสงคราม</t>
  </si>
  <si>
    <t>1. รายวิชา HEC 2206 อาหารว่าง
2. รายวิชา HEC 3401 ธุรกิจอาหารขนาดย่อม (Small Business in Food) 
3. รายวิชา INT4514 การประยุกต์ใช้ระบบสารสนเทศในงานธุรกิจ
4. รายวิชา INT3518 ปฏิสัมพันธ์ระหว่างมนุษย์กับคอมพิวเตอร์</t>
  </si>
  <si>
    <t>นักศึกษาที่ร่วมโครงการสามารถนำองค์ความรู้จากการเรียนการสอนไปใช้ในกิจกรรมอบรมและเผยแพร่องค์ความรู้ได้ ถือเป็นการบูรณาการกับการเรียนการสอน เกิดเป็นกิจกรรมภายนอกห้องเรียนโดยนักศึกษาได้รับประสบการณ์จริงในการใช้องค์ความรู้ที่ได้เรียนมา</t>
  </si>
  <si>
    <t>1. รองศาสตราจารย์ ดร.ชัยศรี ธาราสวัสดิ์พิพัฒน์ 
2. ผู้ช่วยศาสตราจารย์ ดร.รินรดา พัฒนใหญ่ยิ่ง
3. รองศาสตราจารย์ ดร.ไพบูลย์ แจ่มพงษ์ 
4. รองศาสตราจารย์ ดร.ณรงค์ สังวาระนที
5. รองศาสตราจารย์ ดร.นิศากร สังวาระนที
6. รองศาสตราจารย์ ดร.นลินี โสพัศสถิต
7. รองศาสตราจารย์ ดร.กัลยณัฎฐ์ กุหลาบเพ็ชรทอง 
8. รองศาสตราจารย์ ดร.ศิริลักษณ์ นามวงษ์ 
9. รองศาสตราจารย์ ดร.อมรา อิทธิพงษ์ 
10. รองศาสตราจารย์ ดร.โกมล ไพศาล 
11. รองศาสตราจารย์ ศิวพันธ์ ชูอินทร์ 
12. ผู้ช่วยศาสตราจารย์ ดร.ปิยะดา อาชายุทธการ 
13. ผู้ช่วยศาสตราจารย์ ดร.มณฑารพ สุธาธรรม 
14. ผู้ช่วยศาสตราจารย์ ดร.จรรยพัฒน์ แสงสุวรรณ 
15. ผู้ช่วยศาสตราจารย์ ดร.ปิยดา วงศ์วิวัฒน์ 
16. ผู้ช่วยศาสตราจารย์ ดร.ศันสนีย์ แสนศิริพันธ์
17. ผู้ช่วยศาสตราจารย์ ดร.จันทนา กาญจน์กมล 
18. ผู้ช่วยศาสตราจารย์ ดร.ณรัล  ลือวรศิริกุล 
19. ผู้ช่วยศาสตราจารย์ ดร.วนิดา วอนสวัสดิ์ 
20. ผู้ช่วยศาสตราจารย์ ดร.สุมิตรา นวลมีศรี 
21. ผู้ช่วยศาสตราจารย์ ดร.ปรีดาวรรณ เกษเมธีการุณ
22. ผู้ช่วยศาสตราจารย์ ดร.พิจิตรา จอมศรี
23. ผู้ช่วยศาสตราจารย์ ดร.ศิริลักษณ์ เกตุฉาย
24. ผู้ช่วยศาสตราจารย์ ดร.วลัยพร ผ่อนผัน 
25. ผู้ช่วยศาตราจารย์ ดร.รณบรรจบ อภิรติกุล 
26. ผู้ช่วยศาสตราจารย์ ดร.ทัศนาวลัย อุฑารสกุล 
27. ผู้ช่วยศาสตราจารย์ ดร.พรรณทิพย์ กาหยี 
28. ผู้ช่วยศาสตราจารย์ ดร.จิตรลดา ชูมี 
29. ผู้ช่วยศาสตราจารย์ ดร.ธนิดา ฉั่วเจริญ 
 30. ผู้ช่วยศาสตราจารย์ ดร.กิตติคุณ มีทองจันทร์ 
31. ผู้ช่วยศาสตราจารย์ ดร.ไพลิน ชยาภัม 
32. ผู้ช่วยศาสตราจารย์ศรีสุวรรณ เกษมสวัสดิ์ 
33. ผู้ช่วยศาสตราจารย์นิธินาถ  เจริญโภคราช 
34. ผู้ช่วยศาสตราจารย์นิศานาถ  เตชะเพชรไพบูลย์ 
35. ผู้ช่วยศาสตราจารย์รุจิจันทร์ วิชิวานิเวศน์ 
36. ผู้ช่วยศาสตราจารย์ธนขวัญ  บุษบัน 
37. ผู้ช่วยศาสตราจารย์กัญญารัตน์ บุษบรรณ
38. ผู้ช่วยศาสตราจารย์ณัฐภัทร แก้วรัตนภัทร์
39. อาจารย์ ดร.เสาวณีย์ คำพันธ์ 
40. อาจารย์ ดร.จาริวัฒน์ พิษณุวงศ์ 
41. อาจารย์ ดร.พลอยทราย โอฮาม่า 
42. อาจารย์ ดร.สาริสา ปิ่นคำ 
43. อาจารย์ ดร.ชูเกียรติ ผุดพรมราช 
44. อาจารย์ ดร.รัตนชัย ไทยประทุม 
45. อาจารย์ ดร.ปัญชลี พัฒนิบูลย์
46. อาจารย์ ดร.บุศรินทร์ เอี่ยมธนากุล 
47. อาจารย์ ดร.ดุลวิทย์ ปรางชุมพล 
48. อาจารย์ ดร.ณิช วงศ์ส่องจ้า 
49. อาจารย์ ดร.พิมลพร พงศ์ทองคำ
50. อาจารย์ ดร.สุริยัน สมพงษ์ 
51. อาจารย์ ดร.มนัสวี เดชกล้า 
52. อาจารย์ ดร.อเสข ขันธวิชัย 
53. อาจารย์ ดร.วัฒนา พันธุ์พืช
54. อาจารย์ ดร.ปัทมา หิรัญโญภาส 
55. อาจารย์ ดร.ชูสิทธิ์ หงษ์กุลทรัพย์ 
56. อาจารย์ ดร.จารุมน หนูคง 
57. อาจารย์ ดร.ธนากร อุยพานิชย์ 
58. อาจารย์กมลวรรณ ตั้งเจริญบำรุงสุข 
59. อาจารย์สกุลตรา ค้ำชู
60. อาจารย์ชัชพล ชอบวิทยาคุณ
61. อาจารย์กิตติยา พูนศิลป์ 
62. อาจารย์ณัฐพล ประเทิงจิตต์ 
63. อาจารย์เบญจศิลป์ เหล่าวงษี 
64. อาจารย์ธนาเดช  โพธิ์ศรี 
65. อาจารย์สุนิสา ราชิวงค์ 
66. อาจารย์ภาณุพล รัตนปนัดดา 
67. อาจารย์จรสพร คนชุม 
68. อาจารย์จตุรภุช บุษรา
69. อาจารย์เมลานี อุระสนิท
70. อาจารย์กัญญา บวรโชคชัย 
71. อาจารย์สมฤดี พงษ์เสนา
72. อาจารย์ภาณุ วราภรณ์
73. อาจารย์กานต์ชนา สิทธิ์เหล่าถาวร 
74. อาจารย์ชเนศ วรรณะ 
75. อาจารย์ศิริรัตน์ พักปากน้ำ 
76. อาจารย์นันท์ยง เฟื่องขจรฟุ้ง 
77. อาจารย์นฤมล เปียซื่อ 
78. อาจารย์สุวิมล คุปติวุฒิ
79. อาจารย์จิราพร วีณุตรานนท์ 
80. อาจารย์ธิดารัตน์ แสนพรม 
81. อาจารย์กัญญาพัชร เพชราภรณ์ 
82. อาจารย์จุฑามาศ มูลวงศ์ 
83. อาจารย์กฤษณธร สาเอี่ยม 
84. ผศ.ดร.วิชาญ เลิศลพ 
85.  อาจารย์พงพิสิษฐ์ เลี้ยงอยู่ 
86.  อาจารย์พงศกร กิ่งสุวรรณกุล 
87.  อาจารย์วรรณรัตน์ บรรจงเขียน 
88.  อาจารย์ภาชญา เชี่ยวชาญ 
89.  อาจารย์ณัฐชา วัฒนประภา
90. อาจารย์ธนัฐ  กรอบทอง
91. ผศ.ดร.คณิตดา  ทองขาว
92. ผศ. เสถียร จันทร์ปลา
93. ผศ.ดร. ยุทธนา สุดเจริญ
94. ผศ.นภดล แช่มช้อย
95. ดร. ฤทัยรัตน์  สิริวัฒนรัชต์
96. ดร. ทศพล  ชูโชติ
97. อาจารย์ สุพัฒน์ชลี  สิริโชควรกิตติ์
98. อาจารย์ นันทพร  อัคนิจ
99. ผศ. จารุวรรณ ฉัตรทอง
100.ผศ.ดร. อรวรรณ  ริ้วทอง
101.ผศ.ดร. วชิราภรณ์  พิกุลทอง
102. ผศ.ดร.นฤมล  บุญมั่น
103. อาจารย์ทัศนันต์ ชูโตศรี</t>
  </si>
  <si>
    <t>คณะวิทยาศาสตร์และเทคโนโลยี</t>
  </si>
  <si>
    <t>โครงการเพิ่มจำนวนองค์ความรู้ในแหล่งเรียนรู้ “องค์ความรู้และนวัตกรรมทางวิทยาศาสตร์” ประจำปีงบประมาณ 2565</t>
  </si>
  <si>
    <t>1. เพื่อเผยแพร่ผลงานวิจัยและนวัตกรรมทางวิทยาศาสตร์ของคณาจารย์คณะวิทยาศาสตร์และเทคโนโลยีในรูปแบบออนไลน์
2. เพื่อเพิ่มจำนวนองค์ความรู้ในแหล่งเรียนรู้หน่วยงานและเผยแพร่ความรู้ให้แก่ นักศึกษา บุคลากร และประชาชนทั่วไปได้รับรู้</t>
  </si>
  <si>
    <t>1. รายวิชา BIO3203 หลักการเพาะเลี้ยงเนื้อเยื่อพืช
2. รายวิชา BIB 2301 เทคโนโลยีชีวภาพสำหรับจุลินทรีย์</t>
  </si>
  <si>
    <t>1. องค์ความรู้ เรื่อง การศึกษาการเจริญเติบโตการเพาะเลี้ยงเนื้อเยื่อร่วมกับการฉายรังสีแกมมาของต้นเอ็มบริโอบัวหลวงชมพู และ บัวหลวงขาว เป็นตัวอย่างงานวิจัยบรรยายพร้อม สอดแทรกให้นักศึกษารู้ เข้าใจในเนื้อหา อีกทั้งเป็นการพัฒนารูปแบบของสื่อการสอนอีกรูปแบบนึง
2. องค์ความรู้ เรื่อง ผลิตภัณฑ์ขนมสุนัขเสริมโพรไบโอติกและเส้นใยอาหาร ทำให้ผู้เรียนรับรู้ถึงแนวทางในการเพิ่มมูลค่าของผลิตภัณฑ์จากจุลินทรีย์ มีการสร้างประเด็นคำถามในชั้นเรียน เกิดการเรียนรู้และการแสดงความคิดเห็นเชิงวิชาการของผู้เรียนรู้จากผลิตภัณฑ์ดังกล่าว</t>
  </si>
  <si>
    <t>1.ผศ.ดร.รินรดา พัฒนใหญ่ยิ่ง 
2.รศ.ดร.ศิริลักษณ์ นามวงษ์
3.อาจารย์ศิริรัตน์ พักปากน้ำ</t>
  </si>
  <si>
    <t>โครงการพัฒนาผลิตภัณฑ์ของที่ระลึกส่งเสริมการท่องเที่ยว เพื่อพัฒนาท้องถิ่น 
หมู่บ้านคีรีวงกต อ.นายูง จ.อุดรธานี</t>
  </si>
  <si>
    <t>1) เพื่อแก้ไขปัญหาความยากจนของชาวบ้านในหมู่บ้านคีรีวงกต อำเภอนายูง ตำบลนาแค จังหวัดอุดรธานี จำนวน 8 ครอบครัว
2) เพื่อส่งเสริมการสร้างอาชีพด้านการออกแบบของที่ระลึกจากวัสดุพื้นถิ่น</t>
  </si>
  <si>
    <t>หมู่บ้านคีรีวงกต อ.นายูง จ.อุดรธานี</t>
  </si>
  <si>
    <t>FAD3614 สิ่งทอพื้นเมืองไทย</t>
  </si>
  <si>
    <t>รายวิชาFAD3614สิ่งทอพื้นเมืองไทย นำกระบวนการการออกแบบจากวิถีถิ่นไปใช้ในการตั้งโจทย์การออกแบบลวดลายผ้าสู่การออกแบบเครื่องแต่งกายร่วมสมัย ในงานFinal projectสำหรับนักศึกษาชั้นปีที่ 3</t>
  </si>
  <si>
    <t>1. ผู้ช่วยศาสตราจารย์ ดร.เอกพงศ์ อินเกื้อ
2. ผู้ช่วยศาสตราจารย์ ดร.ชนกนาถ มะยูโซ๊ะ
3. ผู้ช่วยศาสตราจารย์ ดร.รจนา จันทราสา
4. ผู้ช่วยศาสตราจารย์ ดร.เตชิต เฉยพ่วง
5. ผู้ช่วยศาสตราจารย์ ดร.พิสิษฐ์ พันธ์เทียน
6. ผู้ช่วยศาสตราจารย์ ดร.มณิศา วศินารมณ์
7. ผู้ช่วยศาสตราจารย์สุวิธธ์ สาดสังข์
8. ผู้ช่วยศาสตราจารย์สิรัชชา สำลีทอง
9. ผู้ช่วยศาสตราจารย์นภดล สังวาลเพ็ชร
10. อาจารย์ ดร.ณิชานันทน์ เสริมศรี
11. อาจารย์ ดร.ชัยชาญ จารุกลัส
12. อาจารย์ ดร.ภานุ พัฒนปณิธิพงศ์
13. อาจารย์ ดร.เตือนตา พรมุตตาวรงค์
14. อาจารย์จำนันต์ สารารักษ์       
15. อาจารย์จีรวัฒน์ วันทา                 
16. อาจารย์จิรวัฒน์ การนอก       
17. อาจารย์จารุวรรณ เมืองขวา      
18. อาจารย์คณิน ไพรวันรัตน์    
19. อาจารย์สุภาวดี จุ้ยศุขะ 
20. อาจารย์ณัฐสุรี เตชะวิริยะทวีสิน
21. อาจารย์วุฒิชัย ค้าทวี          
22. อาจารย์รติพัทธ์ ศิริพงษ์</t>
  </si>
  <si>
    <t>คณะศิลปกรรมศาสตร์</t>
  </si>
  <si>
    <t>โครงการบริการวิชาการ การสร้างสื่อการเรียนรู้ยกระดับผลิตภัณฑ์สินค้า OTOP</t>
  </si>
  <si>
    <t xml:space="preserve">1. เพื่อสร้างสื่อการเรียนรู้ผลิตภัณฑ์สินค้า OTOP
2. พัฒนาศักยภาพของคณาจารย์ และผู้เข้าร่วมโครงการสู่ความเป็นผู้เชี่ยวชาญ มีความเป็นเลิศด้านการศิลปะการละคร และด้านการออกแบบเครื่องแต่งกาย </t>
  </si>
  <si>
    <t>บริษัท เดอะ เซลล์ ยูนิต จำกัด</t>
  </si>
  <si>
    <t>PER3303 โครงงานการออกแบบเพื่อการแสดง</t>
  </si>
  <si>
    <t>รายวิชา PER3303 โครงงานการออกแบบเพื่อการแสดง นำกระบวนการการวางแผนการทำงานตั้งแต่ Pre-Production Production และ Post-Production ในลักษณะการแสดงผ่านสื่อ เพื่อให้นักศึกษาเกิดแนวทางในการทำงาน Final projectสำหรับนักศึกษาชั้นปีที่ 3</t>
  </si>
  <si>
    <t>1. ผศ.ดร.สรร ถวัลย์วงศ์ศรี
2. ผศ.ดร.กุสุมา เทพรักษ์
3. ผศ.ดร.ชุติมา มณีวัฒนา
4. ผศ.ดร.ณฐภรณ์ รัตนชัยวงศ์
5. ผศ.ดร.วนศักดิ์ ผดุงเศรษฐกิจ
6. ผศ.ดร.ชนกนาถ มะยูโซ๊ะ
7. ผศ.ดร.เตชิต เฉยพ่วง
8. ผศ.สุวิธธ์ สาดสังข์
9. ผศ.สิรัชชา สำลีทอง
10. ดร.ภคคพร พิมสาร
11. ดร.เตือนตา พรมุตตาวรงค์
12. ดร.พีระพล ชัชวาลย์
13. ดร.ฟาริดา วิรุฬหผล
14. อ.สุภาวดี จุ้ยศุขะ
15. อ.มารุต พิเชรษฐวิทย์
16. อ.กรีธา ธรรมเจริญสถิตย์
17. อ.นวภรณ์ ศรีสราญกุลวงศ์
18. อ.ภาณุวัฒน์ กาหลิบ</t>
  </si>
  <si>
    <t>โครงการพัฒนาคุณภาพชีวิตและยกระดับรายได้ให้กับคนในชุมชนฐานราก</t>
  </si>
  <si>
    <t>1) เพื่อให้ประชากรในชุมชน ท้องถิ่น ได้รับความรู้ ทักษะ ในด้านอาชีพที่ต้องการพัฒนา
2) เพื่อสามารถนำความรู้ที่ได้รับ ไปต่อยอดในการประกอบอาชีพ เพื่อเพิ่มรายได้ที่เพิ่มขึ้นอย่างต่อเนื่อง</t>
  </si>
  <si>
    <t>ชุมชนวัดมะเกลือ ตำบล คลองโยง อำเภอพุทธมณฑล จังหวัดนครปฐม</t>
  </si>
  <si>
    <t xml:space="preserve"> 1) IBB2302 Marketing Management
 2) TRM4310 Tourism Project Management
 3) MTM3201 การเป็นผู้ประกอบการธุรกิจการค้าสมัยใหม่</t>
  </si>
  <si>
    <t>1) นักศึกษาในรายวิชาลงพื้นที่เรียนรู้ในพื้นที่บริการวิชาการ ซึ่งสามารถรวบรวมข้อมูล ศึกษาและวิเคราะห์เพื่อนำมาทำรายงานในรายวิชาที่เรียนได้ 
2) นักศึกษาในรายวิชาร่วมกันผลิตสี่อการอบรมจากการเรียนในรายวิชานี้ และนำไปเผยแพร่ในพื้นที่บริการวิชาการ
3) นักศึกษาในรายวิชาร่วมเป็นผู้ช่วยวิทยากรในการถ่ายทอดความรู้ รวมทั้งช่วยเหลือผู้เข้าอบรมในภาคปฏิบัติ</t>
  </si>
  <si>
    <t xml:space="preserve">1. ผู้ช่วยศาสตราจารย์ ดร.อาณัติ ต๊ะปินตา
2. ผู้ช่วยศาสตราจารย์ ดร.กรรนภัทร กันแก้ว  
3. รองศาสตราจารย์ ทัศนีย์ ศิริวรรณ   
4. ผู้ช่วยศาสตราจารย์ ฉันทัช วรรณถนอม 
5. อาจารย์พิมนภัทร์ พันทนา    
6. ดร.ศิริเพ็ญ เยี่ยมจรรยา    
7. ผู้ช่วยศาสตราจารย์ ดร.กรองทอง ไคริรี  
8. ดร.วีระ วีระโสภณ 
9. ดร.ยิ่งศักดิ์ แหวนเพชร    
10. ดร.สุจิตรา ริมดุสิต    
11. อาจารย์วัชรวิชย์ เพิ่มสินพานทอง  
12. อาจารย์สกุล จริยาแจ่มสิทธิ์  
13. อาจารย์เทพลักษณ์ โกมลวณิช
14. อาจารย์เนตรนภา เหลืองสอาด 
15. รองศาสตราจารย์ ฉวีวรรณ  แก้วไทรฮะ 
16. ผู้ช่วยศาสตราจารย ดร.สุพจน์  ไชยสังข์  
17. ดร.บุญทอง บุญทวี 
18. อาจารย์ลือชัย ทิพรังศรี 
19. อาจารย์กังวาฬ  โพธิ์ทอง 
20. อาจารย์ขนิษฐา  เจริญนิตย์
21. อาจารย์กรวินท์  กังวล 
22. อาจารย์รจนารถ วรมนตรี  
23. อาจารย์นิสรา  แพทย์รังษี 
24. ดร.ทักษิณา บุญบุตร   
25. ดร.Dee Jean Ong 
26. อาจารย์สุภัคศิริ  ปราการเจริญ  
27. อาจารย์กัญญาพิไล  กุญชรศิริมงคล 
28. ดร.นันทนา  ลัดพลี  
29. อาจารย์ยุพาพร  กิจหว่าง  
30. รองศาสตราจารย์ ดร. Denis Ushakov 
31. อาจารย์นลิน  สีมะเสถียรโสภณ  
32. อาจารย์โสมยา  ปรัชญางค์ปรีชา   
33. ผู้ช่วยศาสตราจารย์ ดร.กวิน  วงศ์ลีดี 
34. ดร.นิรชราภา  ทองธรรมชาติ 
35. อาจารย์คงศักดิ์  บุญอาชาทอง  
36. อาจารย์ภิญญา  ชัยสงคราม   
37. ดร.พงศ์ระพี  แก้วไทรฮะ   
38. อาจารย์ธีระ อินทรเรือง   
39. ดร.สริตา พันธ์เทียน  
40. ดร.รัมภาภัค  ฤกษ์วีระวัฒนา
41.  ดร.ภรณ์นภัส  เบินท์
42. อาจารย์บัว  ศรีคช 
43. อาจารย์ศศิธร เจตานนท์ 
44. อาจารย์ชลลดา  ชูวณิชชานนท์ 
45. ดร.ศุภศักดิ์  เงาประเสริฐวงศ์
46. ผู้ช่วยศาสตราจารย์ อลิสา  ฤทธิชัยฤกษ์ 
47. อาจารย์โสภาวรรณ  ตรีสุวรรณ์  
48. ดร.กมลลักษณ์  โพธิ์พันธุ์  
49. อาจารย์ปานฤทัย เห่งพุ่ม 
50. อาจารย์ชิดชม  กันจุฬา  
51. ดร.นรินทร์  ยืนทน  
52. อาจารย์อรนพัฒน์  เหมือนเผ่าพงษ์ 
53. อาจารย์พนิตทัศน์ พึ่งภัคดี 
54. อาจารย์ณิชชา คุ้มเพชรรัฐ 
55. อาจารย์สุนิษา เพ็ญทรัพย์   
56. อาจารย์ศักรินทร์ ศรีอุปโย 
57. ดร.ธนา กิติศรีวรพันธุ์   
58. อาจารย์กัญจน์อมล สุวรรณธาดา   
59. อาจารย์ญานิกา ชื่นตะโก  
60. ดร.บุญทา ชัยเลิศ  
61. อาจารย์อภิชาติ เพชรพลอย 
62. อาจารย์วิทยา ทองสมจิตต์  
63. อาจารย์จิราพร พรายมณี  </t>
  </si>
  <si>
    <t>วิทยาลัยการจัดการอุตสาหกรรมบริการ</t>
  </si>
  <si>
    <t>โครงการการพัฒนาคุณภาพชีวิตและยกระดับเศรษฐกิจฐานราก ต.คลองโยง อ.พุทธมณฑล จ.นครปฐม</t>
  </si>
  <si>
    <t>1. ประชาชนสามารถนำความรู้อย่างที่ได้รับจากการอบรมถ่ายทอดหรือหลักสูตรที่ไปสร้างอาชีพ 
2. ครัวเรือนที่เข้าร่วมมีพัฒนาการด้านรายได้เพิ่มขึ้นจากเดิมโดยนับเป็นรายได้เสริมของทุกครัวเรือน 
3. เพื่อนำความรู้ทางการศึกษาสู่การพัฒนาทางสังคมและวิถีชุมชน</t>
  </si>
  <si>
    <t>ชุมชน หมู่ 1 ต.คลองโยง อ.พุทธมณฑล จ.นครปฐม</t>
  </si>
  <si>
    <t>1. AIM3301 การกำกับศิลป์
2. MCA2102 การจัดการธุรกิจสื่อสารมวลชน
3. ISY3103 ธุรกิจสารสนเทศ
4. SER2323 การจัดการธุรกิจร้านอาหารและภัตตาคาร</t>
  </si>
  <si>
    <t>มอบหมายให้นักศึกษาฝึกปฏิบัติการทำวิจัยและกรณีศึกษาโครงการบริการวิชาการโครงการการพัฒนาคุณภาพชีวิตและยกระดับเศรษฐกิจฐานราก ต.คลองโยง อ.พุทธมณฑล จ.นครปฐม</t>
  </si>
  <si>
    <t>1. ผศ.ธนิต พฤกธรา
2. ผศ.วิโรจน์ ศรีหิรัญ
3. รศ.สุรสิทธิ์ วิทยารัฐ
4. ผศ.ปาริชาต รัตนบรรณสกุล
5. อ.ณรงค์อนุรักษ
6. อ.สิริพร มีนะนันทน์
7. อ.ปุณรภา ประดิษฐพงษ์
8. ผศ.วิภาณี แม้นอินทร์
9. ผศ.ภากิตติ์ ตรีสกุล
10. ผศ.กัญภัส อู่ตะเภา
11. ดร.นันทิดา โอฐกรรม
12. ผศ.เรวดี ไวยวาสนา
13. ดร.สาวิตรี สุวรรณโณ
14. ผศ.ชิโนรส ถิ่นวิไลสกุล
15. ผศ.ดร.ประกายกาวิล ศรีจินดา
16. ดร.ดุษฎี นิลดำ
17. อ.อิสรี ไพเราะ
18. ผศ.วิชชา สันทนาประสิทธิ์
19. ผศ.สุปราณี วัฒนสิน
20. ผศ.นารีนารถ ปานบุญ
21. อ.ประพจน์ ณ บางช้าง
22. อ.ปิติมนัส บรรลือ
23. อ.สุภาภรณ์ วิมลชัยฤกษ์
24. อ.สุวิมล อาภาผล
25. อ.สมิทธินันท์ ไทยรุ่งโรจน์
26. ดร.สมทบ แก้วเชื้อ
27. อ.นิติธร อุ้นพิพัฒน์
28. ผศ.ดร.สมศักดิ์ คล้ายสังข์
29. ดร.กฤษณะ เชื้อชัยนาท
30. ดร.พงศวีร์ สุภานนท์
31. อ.ปานแพร บุญยพุกกณะ
32. อ.ชินกฤต อุดมลาภไพศาล
33. ผศ.ปวิตร มงคลประสิทธิ์
34. ดร.บัญยง พูลทรัพย์
35. อ.ศิริเดช ศิริสมบูรณ์
36. ผศ.ดร.ทวิพาสน์ พิชัยชาญณรงค์
37. อ.เอกพจน์ ธนะสิริ
38. อ.ธีรพงศ์ เสรีสำราญ
39. อ.ต้นฝน ทรัพย์นิรันดร์
40. อ.สุธิดา สิงหราช</t>
  </si>
  <si>
    <t>วิทยาลัยนิเทศศาสตร์</t>
  </si>
  <si>
    <t>โครงการบริการวิชาการดนตรี "แนวทางการประกอบวิชาชีพดนตรีในอนาคต"</t>
  </si>
  <si>
    <t>1.เพื่อพัฒนานักศึกษาสาขาวิชาดนตรี เพื่อเข้าสู่มาตรฐานด้านวิชาการดนตรีในระดับนานาชาติ
2.เพื่อจัดการอบรมให้ความรู้ด้านดนตรีและ สร้างประสบการณ์ในการจัดการอบรมด้านดนตรี
3.เพื่อการเผยแพร่ชื่อเสียงทางด้านดนตรีสู่สังคม
4.เพื่อเสริมสร้างความสามัคคี และ การทำงานเป็นหมู่คณะ</t>
  </si>
  <si>
    <t>1.โรงเรียนบ้านคลองสมบูรณ์ และ โรงเรียนบ้านแพรกหนามแดง 
 2.บุคคลทั่วไปที่ลงทะเบียนโครงการ</t>
  </si>
  <si>
    <t>ทักษะดนตรีตะวันตก 1
 การจัดการแสดงดนตรี</t>
  </si>
  <si>
    <t>นำเป็นข้อมูลในการประยุกต์ใช้ในรายวิชาให้เหมาะสมกับผู้เรียน</t>
  </si>
  <si>
    <t>1.ผู้ช่วยศาสตราจารย์ ดร.รุ่งเกียรติ สิริวงษ์สุวรรณ
2.ผู้ช่วยศาสตราจารย์ ดร.ชนนาถ มีนะนันทน์
3.ผู้ช่วยศาสตราจารย์ยุทธกร สริกขกานนท์
4.อาจารย์ปราโมทย์ เที่ยงตรง
5.อาจารย์ศิ ริมา พนาภินันท์
6.อาจารย์ทัศนัย เพ็ญสิทธ์
7.อาจารย์ปฐมวัส ธรรมชาติ
8.อาจารย์อวัสดากานต์ ภูมี
9.อาจารย์ชาคริต เฉลิมสุข
10.อาจารย์กฤตวิทย์ ภูมิถาวร</t>
  </si>
  <si>
    <t>โครงการเพิ่มองค์ความรู้และถ่ายทอดองค์ความรู้กลยุทธ์การสื่อสารการตลาดสู่การเป็นผู้ประกอบการในยุคดิจิทัล ชุมชนหมู่ 1  ตำบลคลองโยง อำเภอพุทธมณฑล จังหวัดนครปฐม</t>
  </si>
  <si>
    <t xml:space="preserve">1. เพื่อพัฒนาเศรษฐกิจชุมชนควบคู่กับภูมิปัญญาชาวบ้าน แก่ชุมชนหมู่ ๑ ตำบลคลลองโยง อำเภอพุทธมณฑล จังหวัดนครปฐม
2. เพื่อพัฒนาทักษะด้านกลยุทธ์การสื่อสารการตลาดให้แก่ผู้ประกอบการซึ่งเป็นเกษตรกร แก่ชุมชนหมู่ 1 ตำบลคลลองโยง อำเภอพุทธมณฑล จังหวัดนครปฐม </t>
  </si>
  <si>
    <t>MCA2102 การจัดการธุรกิจสื่อสารมวลชน</t>
  </si>
  <si>
    <t>มอบหมายให้นักศึกษาฝึกปฏิบัติการทำวิจัย และกรณีศึกษา “องค์ความรู้กลยุทธ์การสื่อสารการตลาดสู่การเป็นผู้ประกอบการในยุคดิจิทัล ชุมชนหมู่ 1 ตำบลคลองโยง อำเภอพุทธมณฑล จังหวัดนครปฐม เป็น Case Study</t>
  </si>
  <si>
    <t>1. อ.อิสรี ไพเราะ
2. ดร.สมทบ แก้วเชื้อ</t>
  </si>
  <si>
    <t>โครงการพัฒนาแหล่งเรียนรู้บริการวิชาการ คณะเทคโนโลยีอุตสาหกรรม</t>
  </si>
  <si>
    <t>1) BFM3324 การจัดการพลังงานและเทคโนโลยี
2) INE3103 ระเบียบวิธีวิจัยเพื่อการออกแบบตกแต่งภายในและนิทรรศการ
3) IDE3701 การออกแบบบรรจุภัณฑ์ 2
4) CPE2402 คอมพิวเตอร์และสถาปัตยกรรม
5) BFM2522 การบริหารพื้นที่ 2</t>
  </si>
  <si>
    <t>ชุดโครงการ การศึกษาแนวทางการบริหารจัดการขยะเพื่อแปลงให้เป็นพลังงานเชื้อเพลิงและพลังงานไฟฟ้า 
โครงการย่อย 1 การศึกษาการแปรสภาพขยะพลาสติกให้เป็นพลังงานเชื้อเพลิงด้วยกระบวนการไพโรไลซิส (ผศ. ดร.พรภวิษย์ บุญศรีเมือง) 
โครงการย่อย 2 การศึกษาเปรียบเทียบมูลค่าทางเศรษฐกิจของการแปรสภาพขยะให้เป็นพลังงานไฟฟ้ากับการใช้ประโยชน์ทุกมิติ (ผศ. ดร.อธิสมัย โสพันธ์)</t>
  </si>
  <si>
    <t>โครงการวิจัยนักศึกษา รับทุนจากมหาวิทยาลัย 
1.เรื่อง การจัดการทรัพยากรกายภาพอาคาร รพ.สต.คลองโยง 2 เพื่อรองรับการจัดตั้งศูนย์การเรียนรู้การออกแบบและพัฒนาอัตลักษณ์ผลิตภัณฑ์ชุมชนคลองโยง.จังหวัด นครปฐม (ที่ปรึกษา: ผศ.จิตราวดี รุ่งอินทร์ กันกา) นางสาวกมลวรรณ ทองสถิตย์ นักศึกษาชั้นปีที่ 4 สาขาวิชาการบริหารทรัพยากรอาคาร 
2. เรื่อง โครงการตู้ต้นแบบขนาดเล็กสำหรับดูแลต้นสตอว์เบอร์รีควบคุมผ่านเว็บแอปพลิเคชั่น (ที่ปรึกษา: อ.ดร.รวิ อุตตมธนินทร์)</t>
  </si>
  <si>
    <t>1. ผู้ช่วยศาสตราจารย์ จิตราวดี รุ่งอินทร์ กันกา 
2. ผู้ช่วยศาสตราจารย์ ดร.สุรพันธุ์ รัตนาวะดี 
3. ผู้ช่วยศาสตราจารย์ ดร.ปรีชญา ครูเกษตร 
4. ผู้ช่วยศาสตราจารย์ ดร.ขวัญใจ สุขก้อน 
5. ผู้ช่วยศาสตราจารย์ สุภัทรา ลูกรักษ์ 
6. อาจารย์ ดร.เศรษฐกาล โปร่งนุช 
7. อาจารย์ ดร.ธงชัย ทองมา 
8. อาจารย์ปฏิญญาณ์ แสงอรุณ 
9. รองศาสตราจารย์ ดร.นารีนาถ รักสุนทร 
10. รองศาสตราจารย์ ดร.สมเกียรติ กอบัวแก้ว 
11. รองศาสตราจารย์ ดร.ฤดี นิยมรัตน์ 
12. รองศาสตราจารย์ ดร.วิทยา เมฆขำ 
13. รองศาสตราจารย์จง บุญประชา 
14. ผู้ช่วยศาสตราจารย์ ดร.พรภวิษย์ บุญศรีเมือง 
15. ผู้ช่วยศาสตราจารย์ ดร.ชนมภัทร โตระสะ 
16. ผู้ช่วยศาสตราจารย์ ดร.พลัง วงษ์ธนสุภรณ์ 
17. ผู้ช่วยศาสตราจารย์ ดร.ศุภโยธิน ณ สงขลา 
18. ผู้ช่วยศาสตราจารย์ ดร.ณัฐพร อารีรัชกุล 
19. ผู้ช่วยศาสตราจารย์ ดร.อธิสมัย โสพันธ์ 
20. ผู้ช่วยศาสตราจารย์ ดร.วัฒน์ พลอยศรี 
21. ผู้ช่วยศาสตราจารย์ ดร.สหภพ กลีบลำเจียก 
22. ผู้ช่วยศาสตราจารย์ ดร.กันยพัชร์ ธนกุลวุฒิโรจน์ 
23. ผู้ช่วยศาสตราจารย์วีระ โชติธรรมาภรณ์ 
24. ผู้ช่วยศาสตราจารย์วินัย หมั่นคติธรรม 
25. ผู้ช่วยศาสตราจารย์อรัญ ขวัญปาน 
26. ผู้ช่วยศาสตราจารย์จิติมา เสือทอง 
27. ผู้ช่วยศาสตราจารย์รุจิพรรณ แฝงจันดา 
28. ผู้ช่วยศาสตราจารย์อพิณญา มุ่งอ้อมกลาง 
29. ผู้ช่วยศาสตราจารย์ขวัญเรือน รัศมี 
30. อาจารย์ ดร.ไสว ศิริทองถาวร 
31. อาจารย์ ดร.รวิ อุตตมธนินทร์ 
32. อาจารย์ ดร.ธรรมรักษ์ ศรีมารุต 
33. อาจารย์ ดร.ไกรภพ เจริญโสภา 
34. อาจารย์ ดร.เปี่ยมจันทร์ ดวงมณี 
35. อาจารย์ณรงค์ ณรงค์รัตน์ 
36. อาจารย์จิรวุฒิ ด้วงอินทร์ 
37. อาจารย์ทศพร นาคย้อย 
38. อาจารย์ดวงรัตน์ ด่านไทยนำ 
39. อาจารย์วรณัน วรมงคล 
40. อาจารย์ศุภวรรณ พันธ์เกาะเลิ่ง 
41. อาจารย์อภิรักษ์ ธิตินฤมิต 
42. อาจารย์ณัฐิดา จันหอม 
43. อาจารย์วิสุทธิ์ ศิริพรนพคุณ 
44. อาจารย์กิตติศักดิ์ เตชะกาญจนกิจ 
45. อาจารย์ภาณุพงศ์ จันทน์ผลิน 
46. อาจารย์นราทัศน์ ประมวลสุข 
47. อาจารย์ดวงใจ ลิ้มศักดิ์ศรี 
48. อาจารย์กฤษกร อินต๊ะวิชัย 
49. อาจารย์ศุภโชค สนธิไชย 
50. อาจารย์ปิยวรรค์ ปิ่นแก้ว
51. อาจารย์สุภัสสร ฉิมเฉิด
52. อาจารย์สุนิสา เสนปาน</t>
  </si>
  <si>
    <t>โครงการพัฒนาคุณภาพชีวิตยกระดับรายได้ผู้ดูแลเด็ก 8 ครัวเรือน</t>
  </si>
  <si>
    <t>1)  เพื่อสร้างเสริมความรู้ทางสุขภาพและการเรียนรู้พัฒนาการเด็ก คุณธรรม และการมีทัศนคติที่ดีต่อบ้านเมือง 
2)  เพื่อเสริมสร้างรายได้ให้แก่ครัวเรือน และพัฒนาคุณภาพชีวิตของเด็กเล็ก
3) เพื่อยกระดับการพัฒนาไปเป็นผู้ประกอบการขนาดย่อยและขนาดกลาง</t>
  </si>
  <si>
    <t>ประชาชนในชุมชนวัดสุคันธาราม เขตดุสิต และชุมชนเสือใหญ่อุทิศ เขตจตุจักร กรุงเทพมหานคร</t>
  </si>
  <si>
    <t>รายวิชา NSG 2207 การพยาบาลเด็ก</t>
  </si>
  <si>
    <t>ให้นักศึกษามีส่วนร่วมในการถ่ายทอดองค์ความรู้เรื่องการพยาบาลเด็กให้แก่ปู้เข้าร่วมโครงการ</t>
  </si>
  <si>
    <t>1.ผศ.ดร.พรพรรณ วรสีหะ  
2.ผศ.ดร.สุดประนอม สมันตเวคิน  
3.ผศ.ดร.ทัศนีย์ อรรถารส 
4.ดร.กันยา นภาพงษ์ 
5. ดร.อุดมพร ยิ่งไพบูลย์สุข 
6. ผศ.กาญจนา ศิริเจริญวงศ์ 
7.ผศ.ดร.มัณทนาวดี เมธาพัฒนะ 
8.ผศ.อรนุช เชาว์ปรีชา 
9. อาจารย์สุภาวดี เลิศสำราญ 
10. อาจารย์นภิสสรา ธีระเนตร 
11. อาจารย์ณัฐธัญญา ประสิทธิ์ศาสตร์ 
12. ผศ.วิภากร สอนสนาม 
13.อาจารย์จักรกฤช ปิจดี 
14.ผศ.ลักขณา ยอดกลกิจ 
15.ดร.อารยา ทิพย์วงศ์ 
16.อาจารย์บัณฑิตา ประสิทธิ์ศาสตร์ 
17.อาจารย์หนึ่งฤทัย โพธิ์ศรี 
18.อาจารย์ธนะวัฒน์ รวมสุก 
19.ดร.ลักษณ์วิรุฬม์ โชติศิริ 
20.รศ.ประไพวรรณ ด่านประดิษฐ์ 
21.ผศ.รวีวรรณ เพ็ญศรี 
22.ดร.กรรณิกา เจิมเทียนชัย 
23.อาจารย์เพ็ชรัตน์ เตชาทวีวรรณ 
24.อาจารย์จันทนา แจ้งเจนเวทย์ 
25.อาจารย์แว่นใจ นาคะสุวรรณ 
26.อาจารย์ภัทราภรณ์ วงษ์เพ็ญศรี 
27.อาจารย์นงลักษณ์ แก้วทอง 
28.ดร.กนิษฐ์ โง้วศิริ 
29.ดร.อรทัย รุ่งวขิรา 
30.อาจารย์กฤษณา โชติชื่น 
31.อาจารย์สุรางค์ เชื้อวณิชชากร 
32.อาจารย์ภคพร เที่ยวรอบ 
33.อาจารย์พัฒนา ชวลิตศุภเศรณี 
34. ดร.กาญจนา เกียรติกานนท์ 
35.ดร.นภพรพัชร มั่งถึก 
36.อาจารย์เอื้ออารีย์ สาริกา 
37. อาจารย์อัมพร เจียงวิริชัยกูร 
38.อาจารย์ศุภลักษณ์ พื้นทอง 
39.ผศ.ดร.บุญศรี กิตติโชติพาณิชย์ 
40. อาจารย์วิสุดา แก้วพิลา 
41.อาจารย์รังสิมา พัสระ 
42.อาจารย์จิราพร รักการ</t>
  </si>
  <si>
    <t>วิทยาลัยพยาบาลและสุขภาพ</t>
  </si>
  <si>
    <t>โครงการพัฒนาองค์ความรู้ในด้านผู้ควบคุมสินค้าคงคลัง</t>
  </si>
  <si>
    <t>1.เพื่อสร้างความเข้าใจให้ กับผู้ปฏิบัติงานในความสำคัญของการควบคุมสินค้าคงคลัง ให้เข้าใจในตัวชี้วัดที่ถูกต้องเหมาะสม และความเกี่ยวข้องสอดคล้องซึ่งกันและกัน
2. เพื่อให้สามารถนำไปปฏิบัติ ตัดสินใจบนพื้นฐานที่ถูกต้องเหมาะสมสามารถควบคุมต้นทุน และ สร้างความพึงพอใจให้กับลูกค้าได้อย่างเหมาะสม</t>
  </si>
  <si>
    <t>วิทยาลัยเทคนิคหนองคาย และนักศึกษาสาขาการจัดการโลจิสติกส์</t>
  </si>
  <si>
    <t>รายวิชาการจัดการคลังสินค้าสมัยใหม่ รหัสวิชา LOG1201</t>
  </si>
  <si>
    <t>การเพิ่มประสิทธิภาพการบริหารคลังสินค้าของวิสาหกิจชุมชนปลาร้าหลนนิคมสงเคราะห์</t>
  </si>
  <si>
    <t xml:space="preserve">นำองค์ความรู้จากโครงการบริการวิชาการ การพัฒนาองค์ความรู้ในด้านผู้ควบคุมสินค้าคงคลัง ประจำปีการศึกษา 2564 ต่อยอดการเรียนการสอนที่ครอบคลุมด้านการจัดการต้นทุน การจัดพื้นที่ให้เหมาะสมกับขนาดของสินค้า และการเคลื่อนไหว รวมถึงการจัดการกับสินค้าที่ล้าสมัย บกพร่อง แตกหักเสียหาย ไม่สามารถใช้งานได้ สินค้าค้างสต๊อค วงจรชีวิตของสินค้า การตรวจนับสินค้าประจำเดือน ประจำปี และการจัดการด้านอื่นๆที่เกี่ยวข้องรายวิชาการจัดการคลังสินค้าสมัยใหม่ รหัสวิชา LOG1201า มาประยุกต์ในกิจกรรม Active Learning โดยให้นักศึกษาได้เรียนรู้จากการปฏิบัติงานจริงภายในคลังสินค้า </t>
  </si>
  <si>
    <t xml:space="preserve">นำหลักการในการปฏิบัติงานควบคุมสินค้าคงคลังด้านการจัดการต้นทุน การจัดพื้นที่ให้เหมาะสมกับขนาดของสินค้า และการเคลื่อนไหว จากงานวิจัยเรื่องการเพิ่มประสิทธิภาพกระบวนการผลิตกลุ่มวิสาหกิจชุมชนปลาร้าหลนนิคมสงเคราะห์ จังหวัดอุดรธานี มาเป็นตัวอย่างหรือกรณีศึกษาเพื่อให้โครงการบริการวิชาการ การพัฒนาองค์ความรู้ในด้านผู้ควบคุมสินค้าคงคลัง ประจำปีการศึกษา 2564 ได้ศึกษาและเข้าใจการปฏิบัติงานการเพิ่มประสิทธิภาพการบริหารคลังสินค้า </t>
  </si>
  <si>
    <t>1. ผศ.ดร.ภัทรวิทย์ อยู่วัฒนะ
2. นายสุพัฒน์ สมสุข
3. อาจารย์ อรรณพ ต.ศรีวงษ์
4. อาจารย์ ดารณี ดวงพรม
5. อาจารย์ ชนิดา ศรีสุนทร</t>
  </si>
  <si>
    <t>ศูนย์การศึกษาจังหวัดอุดรธานี</t>
  </si>
  <si>
    <t>โครงการถ่ายทอดองค์ความรู้ที่ได้จากการวิจัย นวัตกรรมและงานวิชาการ เพื่อพัฒนาชุมชน</t>
  </si>
  <si>
    <t>1. เพื่อส่งเสริมและสนับสนุนถ่ายทอดองค์ความรู้งานวิจัย งานนวัตกรรม และงานสร้างสรรค์ เพื่อนำไปใช้ประโยชน์ในชุมชน ทำให้เกิดงานวิจัยและพัฒนาใหม่ ๆ ในเวลาอันรวดเร็ว</t>
  </si>
  <si>
    <t>กรมป้องกันและบรรเทาสาธารณะภัย</t>
  </si>
  <si>
    <t>GEO3102 รายวิชา ธรณีวิทยาเบื้องต้น</t>
  </si>
  <si>
    <t>การวิเคราะห์พื้นที่เสี่ยงต่อการเกิดอุทกภัยเขตเมือง เขตตลิ่งชัน กรุงเทพมหานคร</t>
  </si>
  <si>
    <t>(1) มอบหมายงานให้นักศึกษาทำงานเป็นกลุ่ม
(2) จัดกิจกรรมกลุ่มในการวิเคราะห์กรณีศึกษาด้านธรณีวิทยา</t>
  </si>
  <si>
    <t>จัดทำข้อมูลพื้นที่เสี่ยงภัยน้ำท่วมเขตตลิ่งชัน กรุงเทพมหานครโดยการวิเคราะห์ตัวแปรที่ส่งผลต่อการเกิดน้ำท่วมให้เป็นรูปแบบเชิงประจักษ์ สำหรับการบริหารจัดการพื้นที่เสี่ยงต่อการเกิดน้ำท่วมฉับพลันเมื่อเกิดพายุฝนฟ้าคะนองฉับพลัน</t>
  </si>
  <si>
    <t>อาจารย์คธาวุฒิ ไวยสุศรี</t>
  </si>
  <si>
    <t>คณะมนุษยศาสตร์และสังคมศาสตร์</t>
  </si>
  <si>
    <t>โครงการพัฒนาผลิตภัณฑ์ชุมชนและส่งเสริมการประชาสัมพันธ์เพื่อเพิ่มศักยภาพสู่การตลาด</t>
  </si>
  <si>
    <t>1. เพื่อให้ผู้ผลิตภัณฑ์ชุมชนและกลุ่มอาชีพชุมชนมีความรู้ความเข้าใจในการพัฒนาคุณภาพและรูปแบบการบรรจุภัณฑ์ของตนเองได้อย่างถูกต้อง 
2. เพื่อส่งเสริมการใช้เทคโนโลยีเป็นช่องทางการลาดในการดำเนินธุรกิจได้อย่างเหมาะสมทันเวลาตอบสนองของผู้บริโภคได้อย่างรวดเร็วสามารถเข้าถึงผลิตภัณฑ์ได้อย่างหลากหลาย
3. ผู้เข้าร่วมโครงการนำมาประยุกต์ใช้กับผลิตภัณฑ์ของตนเองได้อย่างถูกต้องเหมาะสม โดยมีการส่งเสริมการนำภูมิปัญญาท้องถิ่นมาใช้ในการผลิตภัณฑ์ชุมชน</t>
  </si>
  <si>
    <t>บ้านคลองบางแคหมู่ 4 อ.อัมพวา จังหวัดสมุทรสงคราม</t>
  </si>
  <si>
    <t>PPA1102 หลักรัฐประศาสนศาสตร์</t>
  </si>
  <si>
    <t>นักศึกษามีความรู้เกี่ยวกับแนวคิดทฤษฎีทางรัฐประศาสนศาสตร์และการนำไปประยุกต์ใช้วิเคราะห์การบริหารงานขององค์กร บุคลากร วัสดุอุปกรณ์ เป็นต้น ตลอดทั้งมีความรู้ความเข้าใจเกี่ยวกับรัฐประศาสนศาสตร์ในความหมายใหม่</t>
  </si>
  <si>
    <t>1. รองศาสตราจารย์ ดร.นิพนธ์ ศศิ ธรเสาวภา 
2. ผู้ช่วยศาสตราจารย์ ดร.บัวบุตรี ศิริวัฒน์ 
3. ผู้ช่วยศาสตราจารย์ ดร.วิลาสินี จินตลิขิตดี 
4. อาจารย์ ดร.วีระ วีระโสภณ 
5. อาจารย์ ดร.ขันทอง ใจดี 
6. อาจารย์ ดร.ปารณีย์ ศรีแก้ว 
7. อาจารย์ ดร.ภรณ์นภัส เบินท์ 
8. อาจารย์อังคณา สุขวิเศษ 
9. ผศ.ดร.จิราภรณ์ อัจฉริยะประสิทธิ์ 
10. อาจารย์กฤติกา ผลเกิด กรรมการ
11. อาจารย์ ดร.เสาวลักษณ์ แซ่ลี้ 
12. อาจารย์อาทิมา พงศ์ ไพบูลย์ 
13. อาจารย์วรุณญา อัจฉริยบดี 
14. อาจารย์นพวรรณ งามรุ่งโรจน์ 
15. อาจารย์ ดร.อังค์ วรา เหลืองนภา 
16. อาจารย์จินต์จิรา บุญชูตระกูล 
17. ผศ.อนันตชัย เอกะ 
18. ผศ.ดร.สุวรีย์ ยอดฉิม 
19. อาจารย์สุณัฐา กรุดทอง 
20. อาจารย์ปทิตตา อัคราธนกุล 
21. อาจารย์นภาศรี สุวรรณโชติ 
22. อาจารย์ว่าที่ ร.ต. ดร.เกรียงไกร กองเส็ง 
23. อาจารย์กณิกนันท์ โภชฌงค์ 
24. อาจารย์ณพิมชนะกิจ พวกอินแสง 
25. อาจารย์จีรนันท์ แสงศรีจันทร์ 
26. อาจารย์ ดร.ฤดี เอี่ยมเรืองพร 
27. อาจารย์ ดร.ชนิชา คิ ดประเสริฐ 
28. อาจารย์กัณฑริกา จึงสง่าสม 
29. อาจารย์อลิสา เมฆขำ 
30. Miss. Luo Yun 
31. อาจารย์ไพลิน กลิ่นเกษร 
32. ผศ.ดร.เปรมวดี ณ นครพนม 
33. อาจารย์คชาภัช หลิมเจริญ 
34. อาจารย์วิรุตม์ อินทร์ชูรันต์ 
35. Mr. Kohei Iwamoto 
36. อาจารย์วลี รุ่งรัตน์ธวัชชัย 
37. ผศ.วิชุดา ขุนหนู 
38. อาจารย์นิธิวดี โฆสรัสวดี 
39. ผศ.ดนยา ด่านสวัสดิ์ 
40. Mr. James Eugene Harris 
41. อาจารย์กัญชลิกา ตรีกลางดอน 
42. Mr. Guillaume Paul, Napoleon LANGLOIS
43. อาจารย์พัชราพรรณ ภูบุญศรี 
44. อาจารย์นันท์นลิน อินเสมียน 
45. ผศ.จั นทิมา หวังสมโชค 
46. อาจารย์พรสมิทธิ์ ฉายสมิทธิกุล 
47. ผศ.มรกต วรชัยรุ่งเรือง 
48. อาจารย์พรเพิ่ม แซ่โง้ว 
49. อาจารย์ณยศ กุลพานิช
50. อาจารย์คธาวุฒิ ไวยสุศรี 
51. อาจารย์ ดร. อาริยา ภู่ระหงษ์ 
52. อาจารย์ ดร.ศิ ริมาลย์ วัฒนา 
53. อาจารย์ ดร.สุวรรณฤทธิ์ วงศ์ ชะอุ่ม 
54. ผศ.ว่าที่ร้อยตรีหญิงเพ็ญนภา ปาละปิน 
55. ผศ.ดร.ภูสิทธ์ ภูคำ ชะโนด 
56. อาจารย์ ดร.สุวิทย์ คงสงค์ 
57. อาจารย์ ดร.วาสนา สุรีย์เดชะกุล 
58. อาจารย์ธนาคม พจนาพิทักษ์ 
59. ผศ.ฉันทัช วรรณถนอม 
60. อาจารย์สุจิตรา ริมดุสิต 
61. อาจารย์บัว ศรีคช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</si>
</sst>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7" formatCode="&quot;≥&quot;\ 0.00"/>
    <numFmt numFmtId="188" formatCode="0.0000"/>
  </numFmts>
  <fonts count="24" x14ac:knownFonts="1">
    <font>
      <sz val="11"/>
      <color theme="1"/>
      <name val="Tahoma"/>
      <family val="2"/>
    </font>
    <font>
      <b/>
      <sz val="20"/>
      <color theme="0"/>
      <name val="TH SarabunPSK"/>
      <family val="2"/>
    </font>
    <font>
      <b/>
      <sz val="20"/>
      <color theme="1"/>
      <name val="TH SarabunPSK"/>
      <family val="2"/>
    </font>
    <font>
      <sz val="11"/>
      <name val="TH SarabunPSK"/>
      <family val="2"/>
    </font>
    <font>
      <sz val="16"/>
      <color theme="1"/>
      <name val="TH SarabunPSK"/>
      <family val="2"/>
    </font>
    <font>
      <b/>
      <sz val="20"/>
      <color theme="5" tint="-0.499984740745262"/>
      <name val="TH SarabunPSK"/>
      <family val="2"/>
    </font>
    <font>
      <sz val="11"/>
      <color theme="0"/>
      <name val="TH SarabunPSK"/>
      <family val="2"/>
    </font>
    <font>
      <b/>
      <sz val="16"/>
      <color theme="1"/>
      <name val="TH SarabunPSK"/>
      <family val="2"/>
    </font>
    <font>
      <sz val="10"/>
      <name val="Arial"/>
      <family val="2"/>
    </font>
    <font>
      <b/>
      <sz val="16"/>
      <name val="TH SarabunPSK"/>
      <family val="2"/>
    </font>
    <font>
      <sz val="15"/>
      <name val="TH SarabunPSK"/>
      <family val="2"/>
    </font>
    <font>
      <sz val="16"/>
      <name val="TH SarabunPSK"/>
      <family val="2"/>
    </font>
    <font>
      <sz val="16"/>
      <color theme="1"/>
      <name val="Wingdings"/>
      <charset val="2"/>
    </font>
    <font>
      <b/>
      <sz val="15"/>
      <color theme="1"/>
      <name val="TH SarabunPSK"/>
      <family val="2"/>
    </font>
    <font>
      <sz val="15"/>
      <color theme="1"/>
      <name val="TH SarabunPSK"/>
      <family val="2"/>
    </font>
    <font>
      <sz val="16"/>
      <color rgb="FFCC0000"/>
      <name val="TH SarabunPSK"/>
      <family val="2"/>
    </font>
    <font>
      <b/>
      <sz val="18"/>
      <name val="TH SarabunPSK"/>
      <family val="2"/>
    </font>
    <font>
      <b/>
      <sz val="18"/>
      <color theme="1"/>
      <name val="TH SarabunPSK"/>
      <family val="2"/>
    </font>
    <font>
      <b/>
      <sz val="18"/>
      <color theme="1"/>
      <name val="Wingdings"/>
      <charset val="2"/>
    </font>
    <font>
      <b/>
      <sz val="18"/>
      <color theme="0"/>
      <name val="TH SarabunPSK"/>
      <family val="2"/>
    </font>
    <font>
      <sz val="18"/>
      <color theme="1"/>
      <name val="TH SarabunPSK"/>
      <family val="2"/>
    </font>
    <font>
      <sz val="11"/>
      <color theme="1"/>
      <name val="TH SarabunPSK"/>
      <family val="2"/>
    </font>
    <font>
      <sz val="16"/>
      <color rgb="FF000000"/>
      <name val="TH SarabunPSK"/>
      <family val="2"/>
    </font>
    <font>
      <sz val="16"/>
      <color theme="1"/>
      <name val="Wingdings 2"/>
      <family val="1"/>
      <charset val="2"/>
    </font>
  </fonts>
  <fills count="16">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0"/>
        <bgColor rgb="FF92D050"/>
      </patternFill>
    </fill>
    <fill>
      <patternFill patternType="solid">
        <fgColor theme="0"/>
        <bgColor rgb="FFF4CCCC"/>
      </patternFill>
    </fill>
    <fill>
      <patternFill patternType="solid">
        <fgColor theme="5" tint="0.79998168889431442"/>
        <bgColor rgb="FFE2EFD9"/>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FF"/>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2">
    <xf numFmtId="0" fontId="0" fillId="0" borderId="0"/>
    <xf numFmtId="0" fontId="8" fillId="0" borderId="0"/>
  </cellStyleXfs>
  <cellXfs count="145">
    <xf numFmtId="0" fontId="0" fillId="0" borderId="0" xfId="0"/>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2" fillId="3" borderId="2" xfId="0" applyFont="1" applyFill="1" applyBorder="1" applyAlignment="1" applyProtection="1">
      <alignment horizontal="left" vertical="top" wrapText="1"/>
      <protection locked="0"/>
    </xf>
    <xf numFmtId="0" fontId="1" fillId="2" borderId="3" xfId="0" applyFont="1" applyFill="1" applyBorder="1" applyAlignment="1" applyProtection="1">
      <alignment horizontal="center" vertical="top"/>
      <protection locked="0"/>
    </xf>
    <xf numFmtId="0" fontId="3" fillId="0" borderId="0" xfId="0" applyFont="1" applyFill="1" applyBorder="1"/>
    <xf numFmtId="0" fontId="4" fillId="4" borderId="0" xfId="0" applyFont="1" applyFill="1" applyAlignment="1" applyProtection="1">
      <alignment horizontal="left" vertical="top"/>
      <protection locked="0"/>
    </xf>
    <xf numFmtId="0" fontId="1" fillId="5" borderId="4" xfId="0" applyFont="1" applyFill="1" applyBorder="1" applyAlignment="1" applyProtection="1">
      <alignment horizontal="center" vertical="top"/>
      <protection locked="0"/>
    </xf>
    <xf numFmtId="0" fontId="1" fillId="5" borderId="5" xfId="0" applyFont="1" applyFill="1" applyBorder="1" applyAlignment="1" applyProtection="1">
      <alignment horizontal="center" vertical="top"/>
      <protection locked="0"/>
    </xf>
    <xf numFmtId="0" fontId="5" fillId="3" borderId="5" xfId="0" applyFont="1" applyFill="1" applyBorder="1" applyAlignment="1" applyProtection="1">
      <alignment horizontal="left" vertical="top"/>
      <protection locked="0"/>
    </xf>
    <xf numFmtId="0" fontId="4" fillId="3" borderId="5" xfId="0" applyFont="1" applyFill="1" applyBorder="1" applyAlignment="1" applyProtection="1">
      <alignment horizontal="left" vertical="top"/>
      <protection locked="0"/>
    </xf>
    <xf numFmtId="0" fontId="2" fillId="3" borderId="5" xfId="0" applyFont="1" applyFill="1" applyBorder="1" applyAlignment="1" applyProtection="1">
      <alignment vertical="top"/>
      <protection locked="0"/>
    </xf>
    <xf numFmtId="0" fontId="1" fillId="5" borderId="6" xfId="0" applyFont="1" applyFill="1" applyBorder="1" applyAlignment="1" applyProtection="1">
      <alignment horizontal="center" vertical="top"/>
      <protection locked="0"/>
    </xf>
    <xf numFmtId="0" fontId="6" fillId="0" borderId="0" xfId="0" applyFont="1" applyFill="1" applyBorder="1"/>
    <xf numFmtId="0" fontId="4" fillId="4" borderId="2" xfId="0" applyFont="1" applyFill="1" applyBorder="1" applyAlignment="1" applyProtection="1">
      <alignment horizontal="left" vertical="top"/>
      <protection locked="0"/>
    </xf>
    <xf numFmtId="0" fontId="4" fillId="4" borderId="7" xfId="0" applyFont="1" applyFill="1" applyBorder="1" applyAlignment="1" applyProtection="1">
      <alignment horizontal="left" vertical="top"/>
      <protection locked="0"/>
    </xf>
    <xf numFmtId="0" fontId="4" fillId="4" borderId="5" xfId="0" applyFont="1" applyFill="1" applyBorder="1" applyAlignment="1" applyProtection="1">
      <alignment horizontal="left" vertical="top"/>
      <protection locked="0"/>
    </xf>
    <xf numFmtId="0" fontId="7" fillId="3" borderId="8" xfId="0" applyFont="1" applyFill="1" applyBorder="1" applyAlignment="1" applyProtection="1">
      <alignment horizontal="center" vertical="top"/>
      <protection locked="0"/>
    </xf>
    <xf numFmtId="0" fontId="4" fillId="6" borderId="0" xfId="0" applyFont="1" applyFill="1" applyBorder="1" applyAlignment="1">
      <alignment horizontal="left" vertical="top"/>
    </xf>
    <xf numFmtId="0" fontId="7" fillId="3" borderId="8"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9" fillId="3" borderId="9" xfId="1"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protection locked="0"/>
    </xf>
    <xf numFmtId="0" fontId="9" fillId="7" borderId="8" xfId="0" applyFont="1" applyFill="1" applyBorder="1" applyAlignment="1">
      <alignment horizontal="center" vertical="center" wrapText="1"/>
    </xf>
    <xf numFmtId="0" fontId="7" fillId="4" borderId="8" xfId="0" applyFont="1" applyFill="1" applyBorder="1" applyAlignment="1" applyProtection="1">
      <alignment horizontal="center" vertical="center"/>
      <protection locked="0"/>
    </xf>
    <xf numFmtId="0" fontId="4" fillId="4" borderId="8" xfId="0" applyFont="1" applyFill="1" applyBorder="1" applyAlignment="1" applyProtection="1">
      <alignment horizontal="left" vertical="top" wrapText="1"/>
      <protection locked="0"/>
    </xf>
    <xf numFmtId="187" fontId="10" fillId="4" borderId="11" xfId="0" applyNumberFormat="1" applyFont="1" applyFill="1" applyBorder="1" applyAlignment="1" applyProtection="1">
      <alignment horizontal="center" vertical="top" wrapText="1"/>
      <protection locked="0"/>
    </xf>
    <xf numFmtId="1" fontId="4" fillId="4" borderId="8" xfId="0" applyNumberFormat="1" applyFont="1" applyFill="1" applyBorder="1" applyAlignment="1" applyProtection="1">
      <alignment horizontal="center" vertical="top" wrapText="1"/>
      <protection locked="0"/>
    </xf>
    <xf numFmtId="0" fontId="11" fillId="4" borderId="8" xfId="1" applyFont="1" applyFill="1" applyBorder="1" applyAlignment="1" applyProtection="1">
      <alignment horizontal="center"/>
      <protection locked="0"/>
    </xf>
    <xf numFmtId="2" fontId="4" fillId="4" borderId="8" xfId="0" applyNumberFormat="1" applyFont="1" applyFill="1" applyBorder="1" applyAlignment="1" applyProtection="1">
      <alignment horizontal="center" vertical="top" wrapText="1"/>
      <protection hidden="1"/>
    </xf>
    <xf numFmtId="188" fontId="4" fillId="4" borderId="8" xfId="0" applyNumberFormat="1" applyFont="1" applyFill="1" applyBorder="1" applyAlignment="1" applyProtection="1">
      <alignment horizontal="center" vertical="top" wrapText="1"/>
      <protection hidden="1"/>
    </xf>
    <xf numFmtId="0" fontId="12" fillId="4" borderId="8" xfId="0" applyFont="1" applyFill="1" applyBorder="1" applyAlignment="1" applyProtection="1">
      <alignment horizontal="center" vertical="top" wrapText="1"/>
      <protection hidden="1"/>
    </xf>
    <xf numFmtId="2" fontId="11" fillId="0" borderId="8" xfId="0" applyNumberFormat="1" applyFont="1" applyBorder="1" applyAlignment="1">
      <alignment horizontal="center" vertical="top" wrapText="1"/>
    </xf>
    <xf numFmtId="0" fontId="9" fillId="0" borderId="8" xfId="0" applyFont="1" applyBorder="1" applyAlignment="1">
      <alignment horizontal="center" vertical="top" wrapText="1"/>
    </xf>
    <xf numFmtId="0" fontId="4" fillId="4" borderId="0" xfId="0" applyFont="1" applyFill="1" applyAlignment="1" applyProtection="1">
      <alignment horizontal="left" vertical="top"/>
    </xf>
    <xf numFmtId="2" fontId="4" fillId="4" borderId="0" xfId="0" applyNumberFormat="1" applyFont="1" applyFill="1" applyAlignment="1" applyProtection="1">
      <alignment horizontal="left" vertical="top"/>
    </xf>
    <xf numFmtId="0" fontId="11" fillId="0" borderId="11" xfId="1" applyFont="1" applyBorder="1" applyAlignment="1" applyProtection="1">
      <alignment horizontal="center"/>
      <protection locked="0"/>
    </xf>
    <xf numFmtId="0" fontId="11" fillId="6" borderId="8" xfId="0" applyFont="1" applyFill="1" applyBorder="1" applyAlignment="1">
      <alignment horizontal="center" vertical="top" wrapText="1"/>
    </xf>
    <xf numFmtId="0" fontId="13" fillId="8" borderId="8" xfId="0" applyFont="1" applyFill="1" applyBorder="1" applyAlignment="1" applyProtection="1">
      <alignment horizontal="center" vertical="center" wrapText="1"/>
    </xf>
    <xf numFmtId="2" fontId="14" fillId="0" borderId="8" xfId="0" applyNumberFormat="1" applyFont="1" applyBorder="1" applyAlignment="1" applyProtection="1">
      <alignment horizontal="center" vertical="center" wrapText="1"/>
    </xf>
    <xf numFmtId="0" fontId="4" fillId="0" borderId="8" xfId="0" applyFont="1" applyFill="1" applyBorder="1" applyAlignment="1" applyProtection="1">
      <alignment horizontal="left" vertical="top" wrapText="1"/>
      <protection locked="0"/>
    </xf>
    <xf numFmtId="1" fontId="11" fillId="4" borderId="8" xfId="0" applyNumberFormat="1" applyFont="1" applyFill="1" applyBorder="1" applyAlignment="1" applyProtection="1">
      <alignment horizontal="center" vertical="center"/>
      <protection locked="0"/>
    </xf>
    <xf numFmtId="0" fontId="4" fillId="4" borderId="8" xfId="0" applyFont="1" applyFill="1" applyBorder="1" applyAlignment="1" applyProtection="1">
      <alignment horizontal="center"/>
      <protection locked="0"/>
    </xf>
    <xf numFmtId="0" fontId="11" fillId="6" borderId="12" xfId="0" applyFont="1" applyFill="1" applyBorder="1" applyAlignment="1">
      <alignment horizontal="center" vertical="top" wrapText="1"/>
    </xf>
    <xf numFmtId="0" fontId="4" fillId="0" borderId="8" xfId="0" applyFont="1" applyFill="1" applyBorder="1" applyAlignment="1" applyProtection="1">
      <alignment vertical="top" wrapText="1"/>
      <protection locked="0"/>
    </xf>
    <xf numFmtId="0" fontId="4" fillId="4" borderId="8" xfId="0" applyFont="1" applyFill="1" applyBorder="1" applyAlignment="1" applyProtection="1">
      <alignment horizontal="center" vertical="top"/>
      <protection locked="0"/>
    </xf>
    <xf numFmtId="2" fontId="4" fillId="6" borderId="8" xfId="0" applyNumberFormat="1" applyFont="1" applyFill="1" applyBorder="1" applyAlignment="1">
      <alignment horizontal="center" vertical="top" wrapText="1"/>
    </xf>
    <xf numFmtId="188" fontId="4" fillId="9" borderId="12" xfId="0" applyNumberFormat="1" applyFont="1" applyFill="1" applyBorder="1" applyAlignment="1">
      <alignment horizontal="left" vertical="top" wrapText="1"/>
    </xf>
    <xf numFmtId="0" fontId="4" fillId="4" borderId="8" xfId="0" applyFont="1" applyFill="1" applyBorder="1" applyAlignment="1" applyProtection="1">
      <alignment vertical="top" wrapText="1"/>
      <protection locked="0"/>
    </xf>
    <xf numFmtId="0" fontId="4" fillId="0" borderId="8" xfId="0" applyFont="1" applyBorder="1" applyAlignment="1" applyProtection="1">
      <alignment vertical="top" wrapText="1"/>
      <protection locked="0"/>
    </xf>
    <xf numFmtId="188" fontId="4" fillId="6" borderId="12" xfId="0" applyNumberFormat="1" applyFont="1" applyFill="1" applyBorder="1" applyAlignment="1">
      <alignment horizontal="left" vertical="top"/>
    </xf>
    <xf numFmtId="0" fontId="4" fillId="0" borderId="10" xfId="0" applyFont="1" applyFill="1" applyBorder="1" applyAlignment="1" applyProtection="1">
      <alignment vertical="top" wrapText="1"/>
      <protection locked="0"/>
    </xf>
    <xf numFmtId="0" fontId="4" fillId="0" borderId="13" xfId="0" applyFont="1" applyFill="1" applyBorder="1" applyAlignment="1" applyProtection="1">
      <alignment vertical="top" wrapText="1"/>
      <protection locked="0"/>
    </xf>
    <xf numFmtId="0" fontId="11" fillId="4" borderId="10" xfId="0" applyFont="1" applyFill="1" applyBorder="1" applyAlignment="1" applyProtection="1">
      <alignment horizontal="left" vertical="top" wrapText="1"/>
      <protection locked="0"/>
    </xf>
    <xf numFmtId="0" fontId="11" fillId="4" borderId="13" xfId="0" applyFont="1" applyFill="1" applyBorder="1" applyAlignment="1" applyProtection="1">
      <alignment horizontal="left" vertical="top" wrapText="1"/>
      <protection locked="0"/>
    </xf>
    <xf numFmtId="188" fontId="4" fillId="10" borderId="12" xfId="0" applyNumberFormat="1" applyFont="1" applyFill="1" applyBorder="1" applyAlignment="1">
      <alignment horizontal="left" vertical="top"/>
    </xf>
    <xf numFmtId="0" fontId="4" fillId="9" borderId="12" xfId="0" applyFont="1" applyFill="1" applyBorder="1" applyAlignment="1">
      <alignment horizontal="left" vertical="top" wrapText="1"/>
    </xf>
    <xf numFmtId="0" fontId="4" fillId="4" borderId="10" xfId="0" applyFont="1" applyFill="1" applyBorder="1" applyAlignment="1" applyProtection="1">
      <alignment vertical="top" wrapText="1"/>
      <protection locked="0"/>
    </xf>
    <xf numFmtId="0" fontId="4" fillId="4" borderId="13" xfId="0" applyFont="1" applyFill="1" applyBorder="1" applyAlignment="1" applyProtection="1">
      <alignment vertical="top" wrapText="1"/>
      <protection locked="0"/>
    </xf>
    <xf numFmtId="0" fontId="4" fillId="6" borderId="8" xfId="0" applyFont="1" applyFill="1" applyBorder="1" applyAlignment="1">
      <alignment horizontal="center" vertical="top" wrapText="1"/>
    </xf>
    <xf numFmtId="0" fontId="16" fillId="3" borderId="10" xfId="0" applyFont="1" applyFill="1" applyBorder="1" applyAlignment="1" applyProtection="1">
      <alignment horizontal="center" vertical="top" wrapText="1"/>
      <protection locked="0"/>
    </xf>
    <xf numFmtId="0" fontId="16" fillId="3" borderId="7" xfId="0" applyFont="1" applyFill="1" applyBorder="1" applyAlignment="1" applyProtection="1">
      <alignment horizontal="center" vertical="top" wrapText="1"/>
      <protection locked="0"/>
    </xf>
    <xf numFmtId="0" fontId="16" fillId="3" borderId="13" xfId="0" applyFont="1" applyFill="1" applyBorder="1" applyAlignment="1" applyProtection="1">
      <alignment horizontal="center" vertical="top" wrapText="1"/>
      <protection locked="0"/>
    </xf>
    <xf numFmtId="187" fontId="16" fillId="3" borderId="8" xfId="0" applyNumberFormat="1" applyFont="1" applyFill="1" applyBorder="1" applyAlignment="1" applyProtection="1">
      <alignment horizontal="center" vertical="top" wrapText="1"/>
      <protection locked="0"/>
    </xf>
    <xf numFmtId="1" fontId="7" fillId="3" borderId="8" xfId="0" applyNumberFormat="1" applyFont="1" applyFill="1" applyBorder="1" applyAlignment="1" applyProtection="1">
      <alignment horizontal="center" vertical="top"/>
      <protection locked="0"/>
    </xf>
    <xf numFmtId="0" fontId="7" fillId="3" borderId="8" xfId="0" applyFont="1" applyFill="1" applyBorder="1" applyAlignment="1" applyProtection="1">
      <alignment horizontal="center" vertical="top"/>
      <protection locked="0"/>
    </xf>
    <xf numFmtId="2" fontId="17" fillId="3" borderId="8" xfId="0" applyNumberFormat="1" applyFont="1" applyFill="1" applyBorder="1" applyAlignment="1" applyProtection="1">
      <alignment horizontal="center" vertical="top" wrapText="1"/>
      <protection hidden="1"/>
    </xf>
    <xf numFmtId="188" fontId="17" fillId="3" borderId="8" xfId="0" applyNumberFormat="1" applyFont="1" applyFill="1" applyBorder="1" applyAlignment="1" applyProtection="1">
      <alignment horizontal="center" vertical="top" wrapText="1"/>
      <protection hidden="1"/>
    </xf>
    <xf numFmtId="0" fontId="18" fillId="3" borderId="8" xfId="0" applyFont="1" applyFill="1" applyBorder="1" applyAlignment="1" applyProtection="1">
      <alignment horizontal="center" vertical="top" wrapText="1"/>
      <protection hidden="1"/>
    </xf>
    <xf numFmtId="0" fontId="17" fillId="11" borderId="8" xfId="0" applyFont="1" applyFill="1" applyBorder="1" applyAlignment="1">
      <alignment horizontal="center" vertical="top" wrapText="1"/>
    </xf>
    <xf numFmtId="0" fontId="19" fillId="12" borderId="8" xfId="0" applyFont="1" applyFill="1" applyBorder="1" applyAlignment="1" applyProtection="1">
      <alignment horizontal="center" vertical="center"/>
      <protection locked="0"/>
    </xf>
    <xf numFmtId="0" fontId="17" fillId="13" borderId="8" xfId="0" applyFont="1" applyFill="1" applyBorder="1" applyAlignment="1" applyProtection="1">
      <alignment horizontal="left" vertical="top" wrapText="1"/>
      <protection locked="0"/>
    </xf>
    <xf numFmtId="0" fontId="19" fillId="12" borderId="8" xfId="0" applyFont="1" applyFill="1" applyBorder="1" applyAlignment="1" applyProtection="1">
      <alignment horizontal="center" vertical="center" wrapText="1"/>
      <protection locked="0"/>
    </xf>
    <xf numFmtId="0" fontId="16" fillId="14" borderId="8" xfId="0" applyFont="1" applyFill="1" applyBorder="1" applyAlignment="1">
      <alignment horizontal="center" vertical="center" wrapText="1"/>
    </xf>
    <xf numFmtId="0" fontId="16" fillId="14" borderId="8" xfId="0" applyFont="1" applyFill="1" applyBorder="1" applyAlignment="1">
      <alignment horizontal="center" vertical="center"/>
    </xf>
    <xf numFmtId="0" fontId="20" fillId="4" borderId="8" xfId="0" applyFont="1" applyFill="1" applyBorder="1" applyAlignment="1" applyProtection="1">
      <alignment horizontal="center" vertical="top"/>
      <protection locked="0"/>
    </xf>
    <xf numFmtId="188" fontId="20" fillId="4" borderId="8" xfId="0" applyNumberFormat="1" applyFont="1" applyFill="1" applyBorder="1" applyAlignment="1" applyProtection="1">
      <alignment horizontal="center" vertical="top"/>
      <protection locked="0"/>
    </xf>
    <xf numFmtId="0" fontId="11" fillId="4" borderId="8" xfId="0" applyFont="1" applyFill="1" applyBorder="1" applyAlignment="1">
      <alignment horizontal="center" vertical="top"/>
    </xf>
    <xf numFmtId="0" fontId="4" fillId="4" borderId="0" xfId="0" applyFont="1" applyFill="1" applyAlignment="1" applyProtection="1">
      <alignment horizontal="left" vertical="top" wrapText="1"/>
      <protection locked="0"/>
    </xf>
    <xf numFmtId="0" fontId="4" fillId="0" borderId="0" xfId="0" applyFont="1" applyAlignment="1">
      <alignment horizontal="left" vertical="top"/>
    </xf>
    <xf numFmtId="0" fontId="4" fillId="0" borderId="0" xfId="0" applyFont="1" applyAlignment="1" applyProtection="1">
      <alignment horizontal="left" vertical="top"/>
      <protection locked="0"/>
    </xf>
    <xf numFmtId="0" fontId="21" fillId="0" borderId="0" xfId="0" applyFont="1" applyAlignment="1"/>
    <xf numFmtId="0" fontId="19" fillId="4" borderId="1" xfId="0" applyFont="1" applyFill="1" applyBorder="1" applyAlignment="1" applyProtection="1">
      <alignment horizontal="center" vertical="top"/>
      <protection locked="0"/>
    </xf>
    <xf numFmtId="0" fontId="1" fillId="2"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center" vertical="center"/>
      <protection locked="0"/>
    </xf>
    <xf numFmtId="0" fontId="1" fillId="4" borderId="14" xfId="0" applyFont="1" applyFill="1" applyBorder="1" applyAlignment="1" applyProtection="1">
      <alignment horizontal="center" vertical="top"/>
      <protection locked="0"/>
    </xf>
    <xf numFmtId="0" fontId="1" fillId="4" borderId="0" xfId="0" applyFont="1" applyFill="1" applyAlignment="1" applyProtection="1">
      <alignment horizontal="center" vertical="top"/>
      <protection locked="0"/>
    </xf>
    <xf numFmtId="0" fontId="4" fillId="4" borderId="0" xfId="0" applyFont="1" applyFill="1" applyAlignment="1">
      <alignment horizontal="left" vertical="top"/>
    </xf>
    <xf numFmtId="0" fontId="19" fillId="4" borderId="14" xfId="0" applyFont="1" applyFill="1" applyBorder="1" applyAlignment="1" applyProtection="1">
      <alignment horizontal="center" vertical="top"/>
      <protection locked="0"/>
    </xf>
    <xf numFmtId="0" fontId="1" fillId="5" borderId="4" xfId="0" applyFont="1" applyFill="1" applyBorder="1" applyAlignment="1" applyProtection="1">
      <alignment horizontal="center" vertical="center"/>
      <protection locked="0"/>
    </xf>
    <xf numFmtId="0" fontId="5" fillId="3" borderId="5" xfId="0" applyFont="1" applyFill="1" applyBorder="1" applyAlignment="1" applyProtection="1">
      <alignment vertical="center"/>
      <protection locked="0"/>
    </xf>
    <xf numFmtId="0" fontId="2" fillId="3" borderId="5" xfId="0" applyFont="1" applyFill="1" applyBorder="1" applyAlignment="1" applyProtection="1">
      <alignment vertical="center"/>
      <protection locked="0"/>
    </xf>
    <xf numFmtId="0" fontId="1" fillId="5" borderId="6" xfId="0" applyFont="1" applyFill="1" applyBorder="1" applyAlignment="1" applyProtection="1">
      <alignment horizontal="center" vertical="center"/>
      <protection locked="0"/>
    </xf>
    <xf numFmtId="0" fontId="2" fillId="4" borderId="14" xfId="0" applyFont="1" applyFill="1" applyBorder="1" applyAlignment="1" applyProtection="1">
      <alignment horizontal="center" vertical="center"/>
      <protection locked="0"/>
    </xf>
    <xf numFmtId="0" fontId="2" fillId="4" borderId="0" xfId="0" applyFont="1" applyFill="1" applyAlignment="1" applyProtection="1">
      <alignment horizontal="center" vertical="center"/>
      <protection locked="0"/>
    </xf>
    <xf numFmtId="0" fontId="20" fillId="4" borderId="0" xfId="0" applyFont="1" applyFill="1" applyAlignment="1">
      <alignment horizontal="left" vertical="top"/>
    </xf>
    <xf numFmtId="0" fontId="17" fillId="3" borderId="9" xfId="0" applyFont="1" applyFill="1" applyBorder="1" applyAlignment="1">
      <alignment horizontal="center" vertical="center"/>
    </xf>
    <xf numFmtId="0" fontId="17" fillId="3" borderId="9"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15" xfId="0" applyFont="1" applyFill="1" applyBorder="1" applyAlignment="1">
      <alignment horizontal="center" vertical="center"/>
    </xf>
    <xf numFmtId="0" fontId="17" fillId="3" borderId="15"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9" xfId="0" applyFont="1" applyFill="1" applyBorder="1" applyAlignment="1">
      <alignment horizontal="center" vertical="center"/>
    </xf>
    <xf numFmtId="0" fontId="17" fillId="3" borderId="3" xfId="0" applyFont="1" applyFill="1" applyBorder="1" applyAlignment="1">
      <alignment horizontal="center" vertical="center" wrapText="1"/>
    </xf>
    <xf numFmtId="49" fontId="17" fillId="3" borderId="9" xfId="0" applyNumberFormat="1" applyFont="1" applyFill="1" applyBorder="1" applyAlignment="1">
      <alignment horizontal="center" vertical="center" wrapText="1"/>
    </xf>
    <xf numFmtId="0" fontId="4" fillId="4" borderId="8" xfId="0" applyFont="1" applyFill="1" applyBorder="1" applyAlignment="1">
      <alignment horizontal="center" vertical="top"/>
    </xf>
    <xf numFmtId="0" fontId="4" fillId="4" borderId="8" xfId="0" applyFont="1" applyFill="1" applyBorder="1" applyAlignment="1">
      <alignment vertical="top" wrapText="1"/>
    </xf>
    <xf numFmtId="0" fontId="12" fillId="4" borderId="8" xfId="0" applyFont="1" applyFill="1" applyBorder="1" applyAlignment="1">
      <alignment horizontal="center" vertical="top"/>
    </xf>
    <xf numFmtId="0" fontId="4" fillId="4" borderId="8" xfId="0" applyFont="1" applyFill="1" applyBorder="1" applyAlignment="1">
      <alignment horizontal="left" vertical="top"/>
    </xf>
    <xf numFmtId="0" fontId="4" fillId="4" borderId="8" xfId="0" applyFont="1" applyFill="1" applyBorder="1" applyAlignment="1">
      <alignment horizontal="left" vertical="top" wrapText="1"/>
    </xf>
    <xf numFmtId="0" fontId="4" fillId="0" borderId="8" xfId="0" applyFont="1" applyBorder="1" applyAlignment="1">
      <alignment horizontal="left" vertical="top"/>
    </xf>
    <xf numFmtId="0" fontId="4" fillId="4" borderId="9" xfId="0" applyFont="1" applyFill="1" applyBorder="1" applyAlignment="1">
      <alignment horizontal="center" vertical="top"/>
    </xf>
    <xf numFmtId="0" fontId="4" fillId="4" borderId="9" xfId="0" applyFont="1" applyFill="1" applyBorder="1" applyAlignment="1">
      <alignment vertical="top" wrapText="1"/>
    </xf>
    <xf numFmtId="0" fontId="12" fillId="4" borderId="9" xfId="0" applyFont="1" applyFill="1" applyBorder="1" applyAlignment="1">
      <alignment horizontal="center" vertical="top"/>
    </xf>
    <xf numFmtId="0" fontId="4" fillId="4" borderId="9" xfId="0" applyFont="1" applyFill="1" applyBorder="1" applyAlignment="1">
      <alignment horizontal="left" vertical="top"/>
    </xf>
    <xf numFmtId="0" fontId="4" fillId="4" borderId="9" xfId="0" applyFont="1" applyFill="1" applyBorder="1" applyAlignment="1">
      <alignment horizontal="left" vertical="top" wrapText="1"/>
    </xf>
    <xf numFmtId="0" fontId="22" fillId="4" borderId="0" xfId="0" applyFont="1" applyFill="1" applyAlignment="1">
      <alignment vertical="top"/>
    </xf>
    <xf numFmtId="0" fontId="4" fillId="0" borderId="9" xfId="0" applyFont="1" applyBorder="1" applyAlignment="1">
      <alignment horizontal="left" vertical="top"/>
    </xf>
    <xf numFmtId="0" fontId="4" fillId="0" borderId="8" xfId="0" applyFont="1" applyBorder="1" applyAlignment="1">
      <alignment vertical="top" wrapText="1"/>
    </xf>
    <xf numFmtId="0" fontId="4" fillId="4" borderId="10" xfId="0" applyFont="1" applyFill="1" applyBorder="1" applyAlignment="1">
      <alignment horizontal="left" vertical="top"/>
    </xf>
    <xf numFmtId="0" fontId="4" fillId="4" borderId="13" xfId="0" applyFont="1" applyFill="1" applyBorder="1" applyAlignment="1">
      <alignment horizontal="left" vertical="top"/>
    </xf>
    <xf numFmtId="0" fontId="4" fillId="4" borderId="7" xfId="0" applyFont="1" applyFill="1" applyBorder="1" applyAlignment="1">
      <alignment horizontal="left" vertical="top"/>
    </xf>
    <xf numFmtId="0" fontId="4" fillId="0" borderId="13" xfId="0" applyFont="1" applyBorder="1" applyAlignment="1">
      <alignment horizontal="left" vertical="top"/>
    </xf>
    <xf numFmtId="0" fontId="4" fillId="4" borderId="1" xfId="0" applyFont="1" applyFill="1" applyBorder="1" applyAlignment="1">
      <alignment horizontal="left" vertical="top"/>
    </xf>
    <xf numFmtId="0" fontId="4" fillId="4" borderId="10" xfId="0" applyFont="1" applyFill="1" applyBorder="1" applyAlignment="1">
      <alignment vertical="top" wrapText="1"/>
    </xf>
    <xf numFmtId="0" fontId="4" fillId="4" borderId="10" xfId="0" applyFont="1" applyFill="1" applyBorder="1" applyAlignment="1">
      <alignment horizontal="left" vertical="top" wrapText="1"/>
    </xf>
    <xf numFmtId="0" fontId="4" fillId="4" borderId="15" xfId="0" applyFont="1" applyFill="1" applyBorder="1" applyAlignment="1">
      <alignment horizontal="left" vertical="top" wrapText="1"/>
    </xf>
    <xf numFmtId="0" fontId="23" fillId="4" borderId="8" xfId="0" applyFont="1" applyFill="1" applyBorder="1" applyAlignment="1">
      <alignment horizontal="center" vertical="top"/>
    </xf>
    <xf numFmtId="0" fontId="4" fillId="4" borderId="8" xfId="0" applyFont="1" applyFill="1" applyBorder="1" applyAlignment="1">
      <alignment horizontal="center" vertical="top" wrapText="1"/>
    </xf>
    <xf numFmtId="0" fontId="12" fillId="4" borderId="9" xfId="0" applyFont="1" applyFill="1" applyBorder="1" applyAlignment="1">
      <alignment horizontal="center" vertical="top" wrapText="1"/>
    </xf>
    <xf numFmtId="0" fontId="4" fillId="0" borderId="8" xfId="0" applyFont="1" applyBorder="1" applyAlignment="1">
      <alignment horizontal="left" vertical="top" wrapText="1"/>
    </xf>
    <xf numFmtId="0" fontId="4" fillId="4" borderId="0" xfId="0" applyFont="1" applyFill="1" applyAlignment="1">
      <alignment horizontal="left" vertical="top" wrapText="1"/>
    </xf>
    <xf numFmtId="0" fontId="22" fillId="4" borderId="0" xfId="0" applyFont="1" applyFill="1" applyAlignment="1">
      <alignment vertical="top" wrapText="1"/>
    </xf>
    <xf numFmtId="0" fontId="22" fillId="0" borderId="9" xfId="0" applyFont="1" applyBorder="1" applyAlignment="1">
      <alignment vertical="top" wrapText="1"/>
    </xf>
    <xf numFmtId="0" fontId="12" fillId="4" borderId="1" xfId="0" applyFont="1" applyFill="1" applyBorder="1" applyAlignment="1">
      <alignment horizontal="center" vertical="top" wrapText="1"/>
    </xf>
    <xf numFmtId="0" fontId="4" fillId="15" borderId="8" xfId="0" applyFont="1" applyFill="1" applyBorder="1" applyAlignment="1">
      <alignment horizontal="left" vertical="top"/>
    </xf>
    <xf numFmtId="0" fontId="12" fillId="4" borderId="3" xfId="0" applyFont="1" applyFill="1" applyBorder="1" applyAlignment="1">
      <alignment horizontal="center" vertical="top" wrapText="1"/>
    </xf>
    <xf numFmtId="0" fontId="4" fillId="0" borderId="8" xfId="0" applyFont="1" applyBorder="1" applyAlignment="1">
      <alignment vertical="top"/>
    </xf>
    <xf numFmtId="0" fontId="4" fillId="0" borderId="15" xfId="0" applyFont="1" applyBorder="1" applyAlignment="1">
      <alignment horizontal="left" vertical="top"/>
    </xf>
  </cellXfs>
  <cellStyles count="2">
    <cellStyle name="Normal" xfId="0" builtinId="0"/>
    <cellStyle name="ปกติ 2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5430</xdr:colOff>
      <xdr:row>2</xdr:row>
      <xdr:rowOff>54428</xdr:rowOff>
    </xdr:to>
    <xdr:pic>
      <xdr:nvPicPr>
        <xdr:cNvPr id="2" name="Picture 1">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834105" cy="11402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8%20&#3648;&#3604;&#3639;&#3629;&#3609;/&#3649;&#3610;&#3610;&#3648;&#3585;&#3655;&#3610;&#3618;&#3640;&#3607;&#3608;&#3624;&#3634;&#3626;&#3605;&#3619;&#3660;&#3607;&#3637;&#3656;%202-2565%20&#3619;&#3629;&#3610;%208%20&#3648;&#3604;&#3639;&#3629;&#36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3649;&#3610;&#3610;&#3648;&#3585;&#3655;&#3610;&#3586;&#3657;&#3629;&#3617;&#3641;&#3621;\QA4.3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 2"/>
      <sheetName val="2.1.1"/>
      <sheetName val="รายละเอียด 2.1.1"/>
      <sheetName val="2.1.2"/>
      <sheetName val="2.1.3"/>
      <sheetName val="รายละเอียด 2.1.2 2.1.3"/>
      <sheetName val="บัญชีรายชื่อผู้สำเร็จการศึกษา"/>
      <sheetName val="2.2.1"/>
      <sheetName val="รายละเอียด 2.2.1"/>
      <sheetName val="2.2.2"/>
      <sheetName val="รายละเอียด 2.2.2"/>
      <sheetName val="2.2.3"/>
      <sheetName val="รายละเอียด 2.2.3"/>
      <sheetName val="2.3.1"/>
      <sheetName val="รายละเอียด 2.3.1"/>
      <sheetName val="2.3.2"/>
      <sheetName val="รายละเอียด 2.3.2"/>
      <sheetName val="2.4.1"/>
      <sheetName val="2.4.1 (1)"/>
      <sheetName val="รายละเอียด 2.4.1"/>
      <sheetName val="2.4.2"/>
      <sheetName val="รายละเอียด 2.4.2"/>
      <sheetName val="2.4.3"/>
      <sheetName val="รายละเอียด 2.4.3"/>
      <sheetName val="2.4.4"/>
      <sheetName val="รายละเอียด 2.4.4"/>
      <sheetName val="2.4.5"/>
      <sheetName val="รายละเอียด 2.4.5"/>
      <sheetName val="2.5.1"/>
      <sheetName val="รายละเอียด 2.5.1"/>
      <sheetName val="2.6.1"/>
      <sheetName val="รายละเอียด 2.6.1"/>
      <sheetName val="2.6.2"/>
      <sheetName val="รายละเอียด 2.6.2"/>
      <sheetName val="2.6.3"/>
      <sheetName val="รายละเอียด 2.6.3"/>
      <sheetName val="2.7.1"/>
      <sheetName val="2.8.1"/>
      <sheetName val="2.8.2"/>
      <sheetName val="รายละเอียด 2.8.1 - 2.8.2"/>
      <sheetName val="2.8.3"/>
      <sheetName val="รายละเอียด 2.8.3"/>
      <sheetName val="2.9.1"/>
      <sheetName val="รายละเอียด 2.9.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
      <sheetName val="คณะ,ภาควิชา,โครงการ"/>
      <sheetName val="ตัวบ่งชี้ 4"/>
      <sheetName val="4.1"/>
      <sheetName val="Sheet2"/>
      <sheetName val="Sheet1"/>
      <sheetName val="000"/>
      <sheetName val="Ref."/>
    </sheetNames>
    <sheetDataSet>
      <sheetData sheetId="0">
        <row r="2">
          <cell r="A2" t="str">
            <v>คณะวิศวกรรมศาสตร์</v>
          </cell>
        </row>
        <row r="3">
          <cell r="A3" t="str">
            <v>คณะวิทยาศาสตร์</v>
          </cell>
        </row>
        <row r="4">
          <cell r="A4" t="str">
            <v>คณะครุศาสตร์อุตสาหกรรมและเทคโนโลยี</v>
          </cell>
        </row>
        <row r="5">
          <cell r="A5" t="str">
            <v>คณะเทคโนโลยีสารสนเทศ</v>
          </cell>
        </row>
        <row r="6">
          <cell r="A6" t="str">
            <v>คณะสถาปัตยกรรมศาสตร์และการออกแบบ</v>
          </cell>
        </row>
        <row r="7">
          <cell r="A7" t="str">
            <v>คณะศิลปศาสตร์</v>
          </cell>
        </row>
        <row r="8">
          <cell r="A8" t="str">
            <v>คณะทรัพยากรชีวภาพและเทคโนโลยี</v>
          </cell>
        </row>
        <row r="9">
          <cell r="A9" t="str">
            <v>คณะพลังงานสิ่งแวดล้อมและวัสดุ</v>
          </cell>
        </row>
        <row r="10">
          <cell r="A10" t="str">
            <v>บัณฑิตวิทยาลัยการจัดการและนวัตกรรม</v>
          </cell>
        </row>
        <row r="11">
          <cell r="A11" t="str">
            <v>สถาบันวิทยาการหุ่นยนต์ภาคสนาม</v>
          </cell>
        </row>
        <row r="12">
          <cell r="A12" t="str">
            <v>บัณฑิตวิทยาลัยร่วมด้านพลังงานและสิ่งแวดล้อม</v>
          </cell>
        </row>
        <row r="16">
          <cell r="A16" t="str">
            <v>ปกติ</v>
          </cell>
        </row>
        <row r="17">
          <cell r="A17" t="str">
            <v>พิเศษ</v>
          </cell>
        </row>
      </sheetData>
      <sheetData sheetId="1"/>
      <sheetData sheetId="2"/>
      <sheetData sheetId="3"/>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997"/>
  <sheetViews>
    <sheetView tabSelected="1" zoomScale="60" zoomScaleNormal="60" workbookViewId="0">
      <pane xSplit="3" ySplit="4" topLeftCell="G5" activePane="bottomRight" state="frozen"/>
      <selection activeCell="G25" sqref="G25"/>
      <selection pane="topRight" activeCell="G25" sqref="G25"/>
      <selection pane="bottomLeft" activeCell="G25" sqref="G25"/>
      <selection pane="bottomRight" activeCell="G25" sqref="G25"/>
    </sheetView>
  </sheetViews>
  <sheetFormatPr defaultColWidth="9" defaultRowHeight="24" x14ac:dyDescent="0.4"/>
  <cols>
    <col min="1" max="1" width="9.25" style="83" customWidth="1"/>
    <col min="2" max="2" width="11.875" style="83" customWidth="1"/>
    <col min="3" max="3" width="16.875" style="83" customWidth="1"/>
    <col min="4" max="4" width="9" style="83"/>
    <col min="5" max="5" width="20.25" style="83" customWidth="1"/>
    <col min="6" max="6" width="18.75" style="83" customWidth="1"/>
    <col min="7" max="7" width="16.875" style="83" customWidth="1"/>
    <col min="8" max="8" width="15.5" style="83" customWidth="1"/>
    <col min="9" max="9" width="18.5" style="83" customWidth="1"/>
    <col min="10" max="10" width="21.25" style="84" customWidth="1"/>
    <col min="11" max="11" width="47" style="84" bestFit="1" customWidth="1"/>
    <col min="12" max="47" width="9" style="6"/>
    <col min="48" max="16384" width="9" style="83"/>
  </cols>
  <sheetData>
    <row r="1" spans="1:17" ht="27" customHeight="1" x14ac:dyDescent="0.4">
      <c r="A1" s="1" t="s">
        <v>0</v>
      </c>
      <c r="B1" s="2"/>
      <c r="C1" s="3" t="s">
        <v>1</v>
      </c>
      <c r="D1" s="3"/>
      <c r="E1" s="3"/>
      <c r="F1" s="3"/>
      <c r="G1" s="3"/>
      <c r="H1" s="2" t="s">
        <v>2</v>
      </c>
      <c r="I1" s="4"/>
      <c r="J1" s="5"/>
      <c r="K1" s="5"/>
    </row>
    <row r="2" spans="1:17" ht="30" customHeight="1" x14ac:dyDescent="0.4">
      <c r="A2" s="7" t="s">
        <v>3</v>
      </c>
      <c r="B2" s="8"/>
      <c r="C2" s="9" t="s">
        <v>4</v>
      </c>
      <c r="D2" s="10"/>
      <c r="E2" s="11"/>
      <c r="F2" s="11"/>
      <c r="G2" s="11"/>
      <c r="H2" s="8" t="s">
        <v>5</v>
      </c>
      <c r="I2" s="12"/>
      <c r="J2" s="13"/>
      <c r="K2" s="13"/>
    </row>
    <row r="3" spans="1:17" s="6" customFormat="1" x14ac:dyDescent="0.2">
      <c r="A3" s="14" t="s">
        <v>6</v>
      </c>
      <c r="B3" s="15" t="s">
        <v>7</v>
      </c>
      <c r="C3" s="16"/>
      <c r="D3" s="16" t="s">
        <v>8</v>
      </c>
      <c r="E3" s="17" t="s">
        <v>9</v>
      </c>
      <c r="F3" s="17"/>
      <c r="G3" s="17"/>
      <c r="H3" s="17"/>
      <c r="I3" s="17"/>
      <c r="J3" s="18"/>
      <c r="K3" s="18"/>
    </row>
    <row r="4" spans="1:17" ht="51" customHeight="1" x14ac:dyDescent="0.2">
      <c r="A4" s="19" t="s">
        <v>10</v>
      </c>
      <c r="B4" s="20" t="s">
        <v>11</v>
      </c>
      <c r="C4" s="21"/>
      <c r="D4" s="22" t="s">
        <v>12</v>
      </c>
      <c r="E4" s="23" t="s">
        <v>13</v>
      </c>
      <c r="F4" s="24" t="s">
        <v>14</v>
      </c>
      <c r="G4" s="25" t="s">
        <v>15</v>
      </c>
      <c r="H4" s="22" t="s">
        <v>16</v>
      </c>
      <c r="I4" s="22" t="s">
        <v>17</v>
      </c>
      <c r="J4" s="26" t="s">
        <v>18</v>
      </c>
      <c r="K4" s="26" t="s">
        <v>19</v>
      </c>
    </row>
    <row r="5" spans="1:17" s="6" customFormat="1" ht="23.25" customHeight="1" x14ac:dyDescent="0.55000000000000004">
      <c r="A5" s="27">
        <v>1</v>
      </c>
      <c r="B5" s="28" t="s">
        <v>20</v>
      </c>
      <c r="C5" s="28"/>
      <c r="D5" s="29">
        <v>95</v>
      </c>
      <c r="E5" s="30">
        <v>2</v>
      </c>
      <c r="F5" s="31">
        <v>2</v>
      </c>
      <c r="G5" s="32">
        <f>IFERROR(ROUND((E5/F5)*100,2),0)</f>
        <v>100</v>
      </c>
      <c r="H5" s="33">
        <f>IF(G5=0,0,IF(G5="N/A",1,IF(G5&lt;=M$7,1,IF(G5=N$7,2,IF(G5&lt;N$7,(((G5-M$7)/Q$5)+1),IF(G5=O$7,3,IF(G5&lt;O$7,(((G5-N$7)/Q$5)+2),IF(G5=P$7,4,IF(G5&lt;P$7,(((G5-O$7)/Q$5)+3),IF(G5&gt;=Q$7,5,IF(G5&lt;Q$7,(((G5-P$7)/Q$5)+4),0)))))))))))</f>
        <v>5</v>
      </c>
      <c r="I5" s="34" t="str">
        <f>IF(H5=5,"ü","û")</f>
        <v>ü</v>
      </c>
      <c r="J5" s="35">
        <v>100</v>
      </c>
      <c r="K5" s="36" t="s">
        <v>21</v>
      </c>
      <c r="M5" s="37" t="s">
        <v>22</v>
      </c>
      <c r="N5" s="37"/>
      <c r="O5" s="37"/>
      <c r="P5" s="37"/>
      <c r="Q5" s="38">
        <v>5</v>
      </c>
    </row>
    <row r="6" spans="1:17" s="6" customFormat="1" ht="23.25" customHeight="1" x14ac:dyDescent="0.55000000000000004">
      <c r="A6" s="27">
        <v>2</v>
      </c>
      <c r="B6" s="28" t="s">
        <v>23</v>
      </c>
      <c r="C6" s="28"/>
      <c r="D6" s="29">
        <v>95</v>
      </c>
      <c r="E6" s="30">
        <v>2</v>
      </c>
      <c r="F6" s="39">
        <v>2</v>
      </c>
      <c r="G6" s="32">
        <f t="shared" ref="G6:G21" si="0">IFERROR(ROUND((E6/F6)*100,2),0)</f>
        <v>100</v>
      </c>
      <c r="H6" s="33">
        <f t="shared" ref="H6:H21" si="1">IF(G6=0,0,IF(G6="N/A",1,IF(G6&lt;=M$7,1,IF(G6=N$7,2,IF(G6&lt;N$7,(((G6-M$7)/Q$5)+1),IF(G6=O$7,3,IF(G6&lt;O$7,(((G6-N$7)/Q$5)+2),IF(G6=P$7,4,IF(G6&lt;P$7,(((G6-O$7)/Q$5)+3),IF(G6&gt;=Q$7,5,IF(G6&lt;Q$7,(((G6-P$7)/Q$5)+4),0)))))))))))</f>
        <v>5</v>
      </c>
      <c r="I6" s="34" t="str">
        <f t="shared" ref="I6:I22" si="2">IF(H6=5,"ü","û")</f>
        <v>ü</v>
      </c>
      <c r="J6" s="35">
        <v>100</v>
      </c>
      <c r="K6" s="40" t="s">
        <v>21</v>
      </c>
      <c r="M6" s="41" t="s">
        <v>24</v>
      </c>
      <c r="N6" s="41" t="s">
        <v>25</v>
      </c>
      <c r="O6" s="41" t="s">
        <v>26</v>
      </c>
      <c r="P6" s="41" t="s">
        <v>27</v>
      </c>
      <c r="Q6" s="41" t="s">
        <v>28</v>
      </c>
    </row>
    <row r="7" spans="1:17" s="6" customFormat="1" ht="23.25" customHeight="1" x14ac:dyDescent="0.55000000000000004">
      <c r="A7" s="27">
        <v>3</v>
      </c>
      <c r="B7" s="28" t="s">
        <v>29</v>
      </c>
      <c r="C7" s="28"/>
      <c r="D7" s="29">
        <v>95</v>
      </c>
      <c r="E7" s="30">
        <v>2</v>
      </c>
      <c r="F7" s="31">
        <v>2</v>
      </c>
      <c r="G7" s="32">
        <f t="shared" si="0"/>
        <v>100</v>
      </c>
      <c r="H7" s="33">
        <f t="shared" si="1"/>
        <v>5</v>
      </c>
      <c r="I7" s="34" t="str">
        <f t="shared" si="2"/>
        <v>ü</v>
      </c>
      <c r="J7" s="35">
        <v>100</v>
      </c>
      <c r="K7" s="36" t="s">
        <v>21</v>
      </c>
      <c r="M7" s="42">
        <v>75</v>
      </c>
      <c r="N7" s="42">
        <v>80</v>
      </c>
      <c r="O7" s="42">
        <v>85</v>
      </c>
      <c r="P7" s="42">
        <v>90</v>
      </c>
      <c r="Q7" s="42">
        <v>95</v>
      </c>
    </row>
    <row r="8" spans="1:17" s="6" customFormat="1" ht="23.25" customHeight="1" x14ac:dyDescent="0.55000000000000004">
      <c r="A8" s="27">
        <v>4</v>
      </c>
      <c r="B8" s="43" t="s">
        <v>30</v>
      </c>
      <c r="C8" s="43"/>
      <c r="D8" s="29">
        <v>95</v>
      </c>
      <c r="E8" s="30">
        <v>2</v>
      </c>
      <c r="F8" s="31">
        <v>2</v>
      </c>
      <c r="G8" s="32">
        <f t="shared" si="0"/>
        <v>100</v>
      </c>
      <c r="H8" s="33">
        <f>IF(G8=0,0,IF(G8="N/A",1,IF(G8&lt;=M$7,1,IF(G8=N$7,2,IF(G8&lt;N$7,(((G8-M$7)/Q$5)+1),IF(G8=O$7,3,IF(G8&lt;O$7,(((G8-N$7)/Q$5)+2),IF(G8=P$7,4,IF(G8&lt;P$7,(((G8-O$7)/Q$5)+3),IF(G8&gt;=Q$7,5,IF(G8&lt;Q$7,(((G8-P$7)/Q$5)+4),0)))))))))))</f>
        <v>5</v>
      </c>
      <c r="I8" s="34" t="str">
        <f t="shared" si="2"/>
        <v>ü</v>
      </c>
      <c r="J8" s="35">
        <v>100</v>
      </c>
      <c r="K8" s="36" t="s">
        <v>21</v>
      </c>
    </row>
    <row r="9" spans="1:17" s="6" customFormat="1" ht="18.75" customHeight="1" x14ac:dyDescent="0.55000000000000004">
      <c r="A9" s="27">
        <v>5</v>
      </c>
      <c r="B9" s="43" t="s">
        <v>31</v>
      </c>
      <c r="C9" s="43"/>
      <c r="D9" s="29">
        <v>95</v>
      </c>
      <c r="E9" s="30">
        <v>2</v>
      </c>
      <c r="F9" s="31">
        <v>2</v>
      </c>
      <c r="G9" s="32">
        <f t="shared" si="0"/>
        <v>100</v>
      </c>
      <c r="H9" s="33">
        <f t="shared" si="1"/>
        <v>5</v>
      </c>
      <c r="I9" s="34" t="str">
        <f t="shared" si="2"/>
        <v>ü</v>
      </c>
      <c r="J9" s="35">
        <v>100</v>
      </c>
      <c r="K9" s="36" t="s">
        <v>21</v>
      </c>
    </row>
    <row r="10" spans="1:17" s="6" customFormat="1" ht="23.25" customHeight="1" x14ac:dyDescent="0.2">
      <c r="A10" s="27">
        <v>6</v>
      </c>
      <c r="B10" s="43" t="s">
        <v>32</v>
      </c>
      <c r="C10" s="43"/>
      <c r="D10" s="29">
        <v>95</v>
      </c>
      <c r="E10" s="30">
        <v>2</v>
      </c>
      <c r="F10" s="44">
        <v>2</v>
      </c>
      <c r="G10" s="32">
        <f t="shared" si="0"/>
        <v>100</v>
      </c>
      <c r="H10" s="33">
        <f t="shared" si="1"/>
        <v>5</v>
      </c>
      <c r="I10" s="34" t="str">
        <f t="shared" si="2"/>
        <v>ü</v>
      </c>
      <c r="J10" s="35">
        <v>100</v>
      </c>
      <c r="K10" s="40" t="s">
        <v>21</v>
      </c>
    </row>
    <row r="11" spans="1:17" s="6" customFormat="1" ht="23.25" customHeight="1" x14ac:dyDescent="0.55000000000000004">
      <c r="A11" s="27">
        <v>7</v>
      </c>
      <c r="B11" s="28" t="s">
        <v>33</v>
      </c>
      <c r="C11" s="28"/>
      <c r="D11" s="29">
        <v>95</v>
      </c>
      <c r="E11" s="45">
        <v>2</v>
      </c>
      <c r="F11" s="44">
        <v>2</v>
      </c>
      <c r="G11" s="32">
        <f t="shared" si="0"/>
        <v>100</v>
      </c>
      <c r="H11" s="33">
        <f t="shared" si="1"/>
        <v>5</v>
      </c>
      <c r="I11" s="34" t="str">
        <f t="shared" si="2"/>
        <v>ü</v>
      </c>
      <c r="J11" s="35">
        <v>100</v>
      </c>
      <c r="K11" s="46" t="s">
        <v>21</v>
      </c>
    </row>
    <row r="12" spans="1:17" s="6" customFormat="1" ht="24" customHeight="1" x14ac:dyDescent="0.2">
      <c r="A12" s="27">
        <v>8</v>
      </c>
      <c r="B12" s="47" t="s">
        <v>34</v>
      </c>
      <c r="C12" s="47"/>
      <c r="D12" s="29">
        <v>95</v>
      </c>
      <c r="E12" s="48">
        <v>1</v>
      </c>
      <c r="F12" s="44">
        <v>2</v>
      </c>
      <c r="G12" s="32">
        <f t="shared" si="0"/>
        <v>50</v>
      </c>
      <c r="H12" s="33">
        <f t="shared" si="1"/>
        <v>1</v>
      </c>
      <c r="I12" s="34" t="str">
        <f t="shared" si="2"/>
        <v>û</v>
      </c>
      <c r="J12" s="49">
        <v>0</v>
      </c>
      <c r="K12" s="50" t="s">
        <v>35</v>
      </c>
    </row>
    <row r="13" spans="1:17" s="6" customFormat="1" x14ac:dyDescent="0.2">
      <c r="A13" s="27">
        <v>9</v>
      </c>
      <c r="B13" s="51" t="s">
        <v>36</v>
      </c>
      <c r="C13" s="52"/>
      <c r="D13" s="29">
        <v>95</v>
      </c>
      <c r="E13" s="48">
        <v>1</v>
      </c>
      <c r="F13" s="44">
        <v>2</v>
      </c>
      <c r="G13" s="32">
        <f t="shared" si="0"/>
        <v>50</v>
      </c>
      <c r="H13" s="33">
        <f t="shared" si="1"/>
        <v>1</v>
      </c>
      <c r="I13" s="34" t="str">
        <f t="shared" si="2"/>
        <v>û</v>
      </c>
      <c r="J13" s="49">
        <v>50</v>
      </c>
      <c r="K13" s="53" t="s">
        <v>37</v>
      </c>
    </row>
    <row r="14" spans="1:17" s="6" customFormat="1" ht="24.75" customHeight="1" x14ac:dyDescent="0.2">
      <c r="A14" s="27">
        <v>10</v>
      </c>
      <c r="B14" s="47" t="s">
        <v>38</v>
      </c>
      <c r="C14" s="47"/>
      <c r="D14" s="29">
        <v>95</v>
      </c>
      <c r="E14" s="48">
        <v>2</v>
      </c>
      <c r="F14" s="44">
        <v>2</v>
      </c>
      <c r="G14" s="32">
        <f t="shared" si="0"/>
        <v>100</v>
      </c>
      <c r="H14" s="33">
        <f t="shared" si="1"/>
        <v>5</v>
      </c>
      <c r="I14" s="34" t="str">
        <f t="shared" si="2"/>
        <v>ü</v>
      </c>
      <c r="J14" s="49">
        <v>100</v>
      </c>
      <c r="K14" s="36" t="s">
        <v>21</v>
      </c>
    </row>
    <row r="15" spans="1:17" s="6" customFormat="1" ht="27" customHeight="1" x14ac:dyDescent="0.2">
      <c r="A15" s="27">
        <v>11</v>
      </c>
      <c r="B15" s="54" t="s">
        <v>39</v>
      </c>
      <c r="C15" s="55"/>
      <c r="D15" s="29">
        <v>95</v>
      </c>
      <c r="E15" s="48">
        <v>2</v>
      </c>
      <c r="F15" s="44">
        <v>2</v>
      </c>
      <c r="G15" s="32">
        <f t="shared" si="0"/>
        <v>100</v>
      </c>
      <c r="H15" s="33">
        <f t="shared" si="1"/>
        <v>5</v>
      </c>
      <c r="I15" s="34" t="str">
        <f t="shared" si="2"/>
        <v>ü</v>
      </c>
      <c r="J15" s="49">
        <v>100</v>
      </c>
      <c r="K15" s="46" t="s">
        <v>21</v>
      </c>
    </row>
    <row r="16" spans="1:17" s="6" customFormat="1" x14ac:dyDescent="0.2">
      <c r="A16" s="27">
        <v>12</v>
      </c>
      <c r="B16" s="56" t="s">
        <v>40</v>
      </c>
      <c r="C16" s="57"/>
      <c r="D16" s="29">
        <v>95</v>
      </c>
      <c r="E16" s="48"/>
      <c r="F16" s="44">
        <v>2</v>
      </c>
      <c r="G16" s="32">
        <f t="shared" si="0"/>
        <v>0</v>
      </c>
      <c r="H16" s="33">
        <f t="shared" si="1"/>
        <v>0</v>
      </c>
      <c r="I16" s="34" t="str">
        <f t="shared" si="2"/>
        <v>û</v>
      </c>
      <c r="J16" s="49">
        <v>0</v>
      </c>
      <c r="K16" s="58" t="s">
        <v>37</v>
      </c>
    </row>
    <row r="17" spans="1:11" s="6" customFormat="1" x14ac:dyDescent="0.2">
      <c r="A17" s="27">
        <v>13</v>
      </c>
      <c r="B17" s="54" t="s">
        <v>41</v>
      </c>
      <c r="C17" s="55"/>
      <c r="D17" s="29">
        <v>95</v>
      </c>
      <c r="E17" s="48"/>
      <c r="F17" s="44">
        <v>2</v>
      </c>
      <c r="G17" s="32">
        <f t="shared" si="0"/>
        <v>0</v>
      </c>
      <c r="H17" s="33">
        <f t="shared" si="1"/>
        <v>0</v>
      </c>
      <c r="I17" s="34" t="str">
        <f t="shared" si="2"/>
        <v>û</v>
      </c>
      <c r="J17" s="49">
        <v>0</v>
      </c>
      <c r="K17" s="58" t="s">
        <v>37</v>
      </c>
    </row>
    <row r="18" spans="1:11" s="6" customFormat="1" ht="27" customHeight="1" x14ac:dyDescent="0.2">
      <c r="A18" s="27">
        <v>14</v>
      </c>
      <c r="B18" s="54" t="s">
        <v>42</v>
      </c>
      <c r="C18" s="55"/>
      <c r="D18" s="29">
        <v>95</v>
      </c>
      <c r="E18" s="48">
        <v>1</v>
      </c>
      <c r="F18" s="44">
        <v>2</v>
      </c>
      <c r="G18" s="32">
        <f t="shared" si="0"/>
        <v>50</v>
      </c>
      <c r="H18" s="33">
        <f t="shared" si="1"/>
        <v>1</v>
      </c>
      <c r="I18" s="34" t="str">
        <f t="shared" si="2"/>
        <v>û</v>
      </c>
      <c r="J18" s="49">
        <v>0</v>
      </c>
      <c r="K18" s="59" t="s">
        <v>43</v>
      </c>
    </row>
    <row r="19" spans="1:11" s="6" customFormat="1" ht="20.25" customHeight="1" x14ac:dyDescent="0.2">
      <c r="A19" s="27">
        <v>15</v>
      </c>
      <c r="B19" s="60" t="s">
        <v>44</v>
      </c>
      <c r="C19" s="61"/>
      <c r="D19" s="29">
        <v>95</v>
      </c>
      <c r="E19" s="48">
        <v>2</v>
      </c>
      <c r="F19" s="44">
        <v>2</v>
      </c>
      <c r="G19" s="32">
        <f t="shared" si="0"/>
        <v>100</v>
      </c>
      <c r="H19" s="33">
        <f>IF(G19=0,0,IF(G19="N/A",1,IF(G19&lt;=M$7,1,IF(G19=N$7,2,IF(G19&lt;N$7,(((G19-M$7)/Q$5)+1),IF(G19=O$7,3,IF(G19&lt;O$7,(((G19-N$7)/Q$5)+2),IF(G19=P$7,4,IF(G19&lt;P$7,(((G19-O$7)/Q$5)+3),IF(G19&gt;=Q$7,5,IF(G19&lt;Q$7,(((G19-P$7)/Q$5)+4),0)))))))))))</f>
        <v>5</v>
      </c>
      <c r="I19" s="34" t="str">
        <f t="shared" si="2"/>
        <v>ü</v>
      </c>
      <c r="J19" s="49">
        <v>100</v>
      </c>
      <c r="K19" s="46" t="s">
        <v>21</v>
      </c>
    </row>
    <row r="20" spans="1:11" s="6" customFormat="1" ht="22.5" customHeight="1" x14ac:dyDescent="0.2">
      <c r="A20" s="27">
        <v>16</v>
      </c>
      <c r="B20" s="54" t="s">
        <v>45</v>
      </c>
      <c r="C20" s="55"/>
      <c r="D20" s="29">
        <v>95</v>
      </c>
      <c r="E20" s="48">
        <v>1</v>
      </c>
      <c r="F20" s="44">
        <v>2</v>
      </c>
      <c r="G20" s="32">
        <f t="shared" si="0"/>
        <v>50</v>
      </c>
      <c r="H20" s="33">
        <f t="shared" ref="H20" si="3">IF(G20=0,0,IF(G20="N/A",1,IF(G20&lt;=M$7,1,IF(G20=N$7,2,IF(G20&lt;N$7,(((G20-M$7)/Q$5)+1),IF(G20=O$7,3,IF(G20&lt;O$7,(((G20-N$7)/Q$5)+2),IF(G20=P$7,4,IF(G20&lt;P$7,(((G20-O$7)/Q$5)+3),IF(G20&gt;=Q$7,5,IF(G20&lt;Q$7,(((G20-P$7)/Q$5)+4),0)))))))))))</f>
        <v>1</v>
      </c>
      <c r="I20" s="34" t="str">
        <f t="shared" si="2"/>
        <v>û</v>
      </c>
      <c r="J20" s="49">
        <v>0</v>
      </c>
      <c r="K20" s="46" t="s">
        <v>21</v>
      </c>
    </row>
    <row r="21" spans="1:11" s="6" customFormat="1" x14ac:dyDescent="0.2">
      <c r="A21" s="27">
        <v>17</v>
      </c>
      <c r="B21" s="56" t="s">
        <v>46</v>
      </c>
      <c r="C21" s="57"/>
      <c r="D21" s="29">
        <v>95</v>
      </c>
      <c r="E21" s="48">
        <v>2</v>
      </c>
      <c r="F21" s="44">
        <v>2</v>
      </c>
      <c r="G21" s="32">
        <f t="shared" si="0"/>
        <v>100</v>
      </c>
      <c r="H21" s="33">
        <f t="shared" si="1"/>
        <v>5</v>
      </c>
      <c r="I21" s="34" t="str">
        <f t="shared" si="2"/>
        <v>ü</v>
      </c>
      <c r="J21" s="49">
        <v>0</v>
      </c>
      <c r="K21" s="62" t="s">
        <v>21</v>
      </c>
    </row>
    <row r="22" spans="1:11" s="6" customFormat="1" ht="27" customHeight="1" x14ac:dyDescent="0.2">
      <c r="A22" s="63" t="s">
        <v>47</v>
      </c>
      <c r="B22" s="64"/>
      <c r="C22" s="65"/>
      <c r="D22" s="66">
        <v>95</v>
      </c>
      <c r="E22" s="67">
        <f>SUM(E5:E21)</f>
        <v>26</v>
      </c>
      <c r="F22" s="68">
        <f>SUM(F5:F21)</f>
        <v>34</v>
      </c>
      <c r="G22" s="69">
        <f>IFERROR(ROUND((E22/F22)*100,2),0)</f>
        <v>76.47</v>
      </c>
      <c r="H22" s="70">
        <f>IF(G22=0,0,IF(G22="N/A",1,IF(G22&lt;=M$7,1,IF(G22=N$7,2,IF(G22&lt;N$7,(((G22-M$7)/Q$5)+1),IF(G22=O$7,3,IF(G22&lt;O$7,(((G22-N$7)/Q$5)+2),IF(G22=P$7,4,IF(G22&lt;P$7,(((G22-O$7)/Q$5)+3),IF(G22&gt;=Q$7,5,IF(G22&lt;Q$7,(((G22-P$7)/Q$5)+4),0)))))))))))</f>
        <v>1.2939999999999998</v>
      </c>
      <c r="I22" s="71" t="str">
        <f t="shared" si="2"/>
        <v>û</v>
      </c>
      <c r="J22" s="72"/>
      <c r="K22" s="72"/>
    </row>
    <row r="23" spans="1:11" s="6" customFormat="1" x14ac:dyDescent="0.2">
      <c r="J23" s="18"/>
      <c r="K23" s="18"/>
    </row>
    <row r="24" spans="1:11" s="6" customFormat="1" ht="55.5" x14ac:dyDescent="0.2">
      <c r="A24" s="73" t="s">
        <v>48</v>
      </c>
      <c r="B24" s="73"/>
      <c r="C24" s="74" t="s">
        <v>49</v>
      </c>
      <c r="D24" s="74"/>
      <c r="E24" s="74"/>
      <c r="F24" s="74"/>
      <c r="G24" s="75" t="s">
        <v>2</v>
      </c>
      <c r="H24" s="75" t="s">
        <v>50</v>
      </c>
      <c r="I24" s="75" t="s">
        <v>17</v>
      </c>
      <c r="J24" s="76" t="s">
        <v>18</v>
      </c>
      <c r="K24" s="77" t="s">
        <v>19</v>
      </c>
    </row>
    <row r="25" spans="1:11" s="6" customFormat="1" ht="35.25" customHeight="1" x14ac:dyDescent="0.2">
      <c r="A25" s="73"/>
      <c r="B25" s="73"/>
      <c r="C25" s="74"/>
      <c r="D25" s="74"/>
      <c r="E25" s="74"/>
      <c r="F25" s="74"/>
      <c r="G25" s="78">
        <v>4</v>
      </c>
      <c r="H25" s="79">
        <v>4</v>
      </c>
      <c r="I25" s="34" t="str">
        <f t="shared" ref="I25" si="4">IF(H25=5,"ü","û")</f>
        <v>û</v>
      </c>
      <c r="J25" s="78">
        <v>4</v>
      </c>
      <c r="K25" s="80" t="s">
        <v>21</v>
      </c>
    </row>
    <row r="26" spans="1:11" s="6" customFormat="1" x14ac:dyDescent="0.2">
      <c r="J26" s="18"/>
      <c r="K26" s="18"/>
    </row>
    <row r="27" spans="1:11" s="6" customFormat="1" x14ac:dyDescent="0.2">
      <c r="J27" s="18"/>
      <c r="K27" s="18"/>
    </row>
    <row r="28" spans="1:11" s="6" customFormat="1" x14ac:dyDescent="0.2">
      <c r="J28" s="18"/>
      <c r="K28" s="18"/>
    </row>
    <row r="29" spans="1:11" s="6" customFormat="1" x14ac:dyDescent="0.2">
      <c r="J29" s="18"/>
      <c r="K29" s="18"/>
    </row>
    <row r="30" spans="1:11" s="6" customFormat="1" x14ac:dyDescent="0.2">
      <c r="J30" s="18"/>
      <c r="K30" s="18"/>
    </row>
    <row r="31" spans="1:11" s="6" customFormat="1" x14ac:dyDescent="0.2">
      <c r="J31" s="18"/>
      <c r="K31" s="18"/>
    </row>
    <row r="32" spans="1:11" s="6" customFormat="1" ht="72" x14ac:dyDescent="0.2">
      <c r="A32" s="6" t="str">
        <f t="shared" ref="A32:G47" si="5">A4</f>
        <v>ลำดับ</v>
      </c>
      <c r="B32" s="6" t="str">
        <f t="shared" si="5"/>
        <v>หน่วยงาน</v>
      </c>
      <c r="C32" s="6" t="s">
        <v>11</v>
      </c>
      <c r="D32" s="6" t="str">
        <f t="shared" si="5"/>
        <v>เป้าหมาย</v>
      </c>
      <c r="E32" s="81" t="s">
        <v>51</v>
      </c>
      <c r="F32" s="81" t="s">
        <v>52</v>
      </c>
      <c r="G32" s="6" t="str">
        <f t="shared" si="5"/>
        <v>คิดเป็นร้อยละ</v>
      </c>
      <c r="J32" s="18"/>
      <c r="K32" s="18"/>
    </row>
    <row r="33" spans="1:11" s="6" customFormat="1" x14ac:dyDescent="0.2">
      <c r="A33" s="6">
        <f t="shared" si="5"/>
        <v>1</v>
      </c>
      <c r="B33" s="6" t="str">
        <f t="shared" si="5"/>
        <v>1) คณะครุศาสตร์</v>
      </c>
      <c r="C33" s="6" t="s">
        <v>53</v>
      </c>
      <c r="D33" s="6">
        <f t="shared" si="5"/>
        <v>95</v>
      </c>
      <c r="E33" s="6">
        <f t="shared" si="5"/>
        <v>2</v>
      </c>
      <c r="F33" s="6">
        <f t="shared" si="5"/>
        <v>2</v>
      </c>
      <c r="G33" s="6">
        <f t="shared" si="5"/>
        <v>100</v>
      </c>
      <c r="J33" s="18"/>
      <c r="K33" s="18"/>
    </row>
    <row r="34" spans="1:11" s="6" customFormat="1" x14ac:dyDescent="0.2">
      <c r="A34" s="6">
        <f t="shared" si="5"/>
        <v>2</v>
      </c>
      <c r="B34" s="6" t="str">
        <f t="shared" si="5"/>
        <v>2) คณะวิทยาศาสตร์และเทคโนโลยี</v>
      </c>
      <c r="C34" s="6" t="s">
        <v>54</v>
      </c>
      <c r="D34" s="6">
        <f t="shared" si="5"/>
        <v>95</v>
      </c>
      <c r="E34" s="6">
        <f t="shared" si="5"/>
        <v>2</v>
      </c>
      <c r="F34" s="6">
        <f t="shared" si="5"/>
        <v>2</v>
      </c>
      <c r="G34" s="6">
        <f t="shared" si="5"/>
        <v>100</v>
      </c>
      <c r="J34" s="18"/>
      <c r="K34" s="18"/>
    </row>
    <row r="35" spans="1:11" s="6" customFormat="1" x14ac:dyDescent="0.2">
      <c r="A35" s="6">
        <f t="shared" si="5"/>
        <v>3</v>
      </c>
      <c r="B35" s="6" t="str">
        <f t="shared" si="5"/>
        <v>3) คณะมนุษยศาสตร์และสังคมศาสตร์</v>
      </c>
      <c r="C35" s="6" t="s">
        <v>55</v>
      </c>
      <c r="D35" s="6">
        <f t="shared" si="5"/>
        <v>95</v>
      </c>
      <c r="E35" s="6">
        <f t="shared" si="5"/>
        <v>2</v>
      </c>
      <c r="F35" s="6">
        <f t="shared" si="5"/>
        <v>2</v>
      </c>
      <c r="G35" s="6">
        <f t="shared" si="5"/>
        <v>100</v>
      </c>
      <c r="J35" s="18"/>
      <c r="K35" s="18"/>
    </row>
    <row r="36" spans="1:11" s="6" customFormat="1" x14ac:dyDescent="0.2">
      <c r="A36" s="6">
        <f t="shared" si="5"/>
        <v>4</v>
      </c>
      <c r="B36" s="6" t="str">
        <f t="shared" si="5"/>
        <v>4) คณะวิทยาการจัดการ</v>
      </c>
      <c r="C36" s="6" t="s">
        <v>56</v>
      </c>
      <c r="D36" s="6">
        <f t="shared" si="5"/>
        <v>95</v>
      </c>
      <c r="E36" s="6">
        <f t="shared" si="5"/>
        <v>2</v>
      </c>
      <c r="F36" s="6">
        <f t="shared" si="5"/>
        <v>2</v>
      </c>
      <c r="G36" s="6">
        <f t="shared" si="5"/>
        <v>100</v>
      </c>
      <c r="J36" s="18"/>
      <c r="K36" s="18"/>
    </row>
    <row r="37" spans="1:11" s="6" customFormat="1" x14ac:dyDescent="0.2">
      <c r="A37" s="6">
        <f t="shared" si="5"/>
        <v>5</v>
      </c>
      <c r="B37" s="6" t="str">
        <f t="shared" si="5"/>
        <v>5) คณะเทคโนโลยีอุตสาหกรรม</v>
      </c>
      <c r="C37" s="6" t="s">
        <v>57</v>
      </c>
      <c r="D37" s="6">
        <f t="shared" si="5"/>
        <v>95</v>
      </c>
      <c r="E37" s="6">
        <f t="shared" si="5"/>
        <v>2</v>
      </c>
      <c r="F37" s="6">
        <f t="shared" si="5"/>
        <v>2</v>
      </c>
      <c r="G37" s="6">
        <f t="shared" si="5"/>
        <v>100</v>
      </c>
      <c r="J37" s="18"/>
      <c r="K37" s="18"/>
    </row>
    <row r="38" spans="1:11" s="6" customFormat="1" x14ac:dyDescent="0.2">
      <c r="A38" s="6">
        <f t="shared" si="5"/>
        <v>6</v>
      </c>
      <c r="B38" s="6" t="str">
        <f t="shared" si="5"/>
        <v>6) คณะศิลปกรรมศาสตร์</v>
      </c>
      <c r="C38" s="6" t="s">
        <v>58</v>
      </c>
      <c r="D38" s="6">
        <f t="shared" si="5"/>
        <v>95</v>
      </c>
      <c r="E38" s="6">
        <f t="shared" si="5"/>
        <v>2</v>
      </c>
      <c r="F38" s="6">
        <f t="shared" si="5"/>
        <v>2</v>
      </c>
      <c r="G38" s="6">
        <f t="shared" si="5"/>
        <v>100</v>
      </c>
      <c r="J38" s="18"/>
      <c r="K38" s="18"/>
    </row>
    <row r="39" spans="1:11" s="6" customFormat="1" x14ac:dyDescent="0.2">
      <c r="A39" s="6">
        <f t="shared" si="5"/>
        <v>7</v>
      </c>
      <c r="B39" s="6" t="str">
        <f t="shared" si="5"/>
        <v>7)  บัณฑิตวิทยาลัย</v>
      </c>
      <c r="C39" s="6" t="s">
        <v>59</v>
      </c>
      <c r="D39" s="6">
        <f t="shared" si="5"/>
        <v>95</v>
      </c>
      <c r="E39" s="6">
        <f t="shared" si="5"/>
        <v>2</v>
      </c>
      <c r="F39" s="6">
        <f t="shared" si="5"/>
        <v>2</v>
      </c>
      <c r="G39" s="6">
        <f t="shared" si="5"/>
        <v>100</v>
      </c>
      <c r="J39" s="18"/>
      <c r="K39" s="18"/>
    </row>
    <row r="40" spans="1:11" s="6" customFormat="1" x14ac:dyDescent="0.2">
      <c r="A40" s="6">
        <f t="shared" si="5"/>
        <v>8</v>
      </c>
      <c r="B40" s="6" t="str">
        <f t="shared" si="5"/>
        <v>8)  วิทยาลัยนวัตกรรมและการจัดการ</v>
      </c>
      <c r="C40" s="6" t="s">
        <v>60</v>
      </c>
      <c r="D40" s="6">
        <f t="shared" si="5"/>
        <v>95</v>
      </c>
      <c r="E40" s="6">
        <f t="shared" si="5"/>
        <v>1</v>
      </c>
      <c r="F40" s="6">
        <f t="shared" si="5"/>
        <v>2</v>
      </c>
      <c r="G40" s="6">
        <f t="shared" si="5"/>
        <v>50</v>
      </c>
      <c r="J40" s="18"/>
      <c r="K40" s="18"/>
    </row>
    <row r="41" spans="1:11" s="6" customFormat="1" x14ac:dyDescent="0.2">
      <c r="A41" s="6">
        <f t="shared" si="5"/>
        <v>9</v>
      </c>
      <c r="B41" s="6" t="str">
        <f t="shared" si="5"/>
        <v>9) วิทยาลัยพยาบาลและสุขภาพ</v>
      </c>
      <c r="C41" s="6" t="s">
        <v>61</v>
      </c>
      <c r="D41" s="6">
        <f t="shared" si="5"/>
        <v>95</v>
      </c>
      <c r="E41" s="6">
        <f t="shared" si="5"/>
        <v>1</v>
      </c>
      <c r="F41" s="6">
        <f t="shared" si="5"/>
        <v>2</v>
      </c>
      <c r="G41" s="6">
        <f t="shared" si="5"/>
        <v>50</v>
      </c>
      <c r="J41" s="18"/>
      <c r="K41" s="18"/>
    </row>
    <row r="42" spans="1:11" s="6" customFormat="1" x14ac:dyDescent="0.2">
      <c r="A42" s="6">
        <f t="shared" si="5"/>
        <v>10</v>
      </c>
      <c r="B42" s="6" t="str">
        <f t="shared" si="5"/>
        <v>10) วิทยาลัยสหเวชศาสตร์</v>
      </c>
      <c r="C42" s="6" t="s">
        <v>62</v>
      </c>
      <c r="D42" s="6">
        <f t="shared" si="5"/>
        <v>95</v>
      </c>
      <c r="E42" s="6">
        <f t="shared" si="5"/>
        <v>2</v>
      </c>
      <c r="F42" s="6">
        <f t="shared" si="5"/>
        <v>2</v>
      </c>
      <c r="G42" s="6">
        <f t="shared" si="5"/>
        <v>100</v>
      </c>
      <c r="J42" s="18"/>
      <c r="K42" s="18"/>
    </row>
    <row r="43" spans="1:11" s="6" customFormat="1" x14ac:dyDescent="0.2">
      <c r="A43" s="6">
        <f t="shared" si="5"/>
        <v>11</v>
      </c>
      <c r="B43" s="6" t="str">
        <f t="shared" si="5"/>
        <v xml:space="preserve">11) วิทยาลัยโลจิสติกส์และซัพพลายเชน </v>
      </c>
      <c r="C43" s="6" t="s">
        <v>63</v>
      </c>
      <c r="D43" s="6">
        <f t="shared" si="5"/>
        <v>95</v>
      </c>
      <c r="E43" s="6">
        <f t="shared" si="5"/>
        <v>2</v>
      </c>
      <c r="F43" s="6">
        <f t="shared" si="5"/>
        <v>2</v>
      </c>
      <c r="G43" s="6">
        <f t="shared" si="5"/>
        <v>100</v>
      </c>
      <c r="J43" s="18"/>
      <c r="K43" s="18"/>
    </row>
    <row r="44" spans="1:11" s="6" customFormat="1" x14ac:dyDescent="0.2">
      <c r="A44" s="6">
        <f t="shared" si="5"/>
        <v>12</v>
      </c>
      <c r="B44" s="6" t="str">
        <f t="shared" si="5"/>
        <v>12) วิทยาลัยสถาปัตยกรรมศาสตร์</v>
      </c>
      <c r="C44" s="6" t="s">
        <v>64</v>
      </c>
      <c r="D44" s="6">
        <f t="shared" si="5"/>
        <v>95</v>
      </c>
      <c r="E44" s="6">
        <f t="shared" si="5"/>
        <v>0</v>
      </c>
      <c r="F44" s="6">
        <f t="shared" si="5"/>
        <v>2</v>
      </c>
      <c r="G44" s="6">
        <f t="shared" si="5"/>
        <v>0</v>
      </c>
      <c r="J44" s="18"/>
      <c r="K44" s="18"/>
    </row>
    <row r="45" spans="1:11" s="6" customFormat="1" x14ac:dyDescent="0.2">
      <c r="A45" s="6">
        <f t="shared" si="5"/>
        <v>13</v>
      </c>
      <c r="B45" s="6" t="str">
        <f t="shared" si="5"/>
        <v>13) วิทยาลัยการเมืองและการปกครอง</v>
      </c>
      <c r="C45" s="6" t="s">
        <v>65</v>
      </c>
      <c r="D45" s="6">
        <f t="shared" si="5"/>
        <v>95</v>
      </c>
      <c r="E45" s="6">
        <f t="shared" si="5"/>
        <v>0</v>
      </c>
      <c r="F45" s="6">
        <f t="shared" si="5"/>
        <v>2</v>
      </c>
      <c r="G45" s="6">
        <f t="shared" si="5"/>
        <v>0</v>
      </c>
      <c r="J45" s="18"/>
      <c r="K45" s="18"/>
    </row>
    <row r="46" spans="1:11" s="6" customFormat="1" x14ac:dyDescent="0.2">
      <c r="A46" s="6">
        <f t="shared" si="5"/>
        <v>14</v>
      </c>
      <c r="B46" s="6" t="str">
        <f t="shared" si="5"/>
        <v>14) วิทยาลัยการจัดการอุตสาหกรรมบริการ</v>
      </c>
      <c r="C46" s="6" t="s">
        <v>66</v>
      </c>
      <c r="D46" s="6">
        <f t="shared" si="5"/>
        <v>95</v>
      </c>
      <c r="E46" s="6">
        <f t="shared" si="5"/>
        <v>1</v>
      </c>
      <c r="F46" s="6">
        <f t="shared" si="5"/>
        <v>2</v>
      </c>
      <c r="G46" s="6">
        <f t="shared" si="5"/>
        <v>50</v>
      </c>
      <c r="J46" s="18"/>
      <c r="K46" s="18"/>
    </row>
    <row r="47" spans="1:11" s="6" customFormat="1" x14ac:dyDescent="0.2">
      <c r="A47" s="6">
        <f t="shared" si="5"/>
        <v>15</v>
      </c>
      <c r="B47" s="6" t="str">
        <f t="shared" si="5"/>
        <v>15) วิทยาลัยนิเทศศาสตร์</v>
      </c>
      <c r="C47" s="6" t="s">
        <v>67</v>
      </c>
      <c r="D47" s="6">
        <f t="shared" si="5"/>
        <v>95</v>
      </c>
      <c r="E47" s="6">
        <f t="shared" si="5"/>
        <v>2</v>
      </c>
      <c r="F47" s="6">
        <f t="shared" si="5"/>
        <v>2</v>
      </c>
      <c r="G47" s="6">
        <f t="shared" si="5"/>
        <v>100</v>
      </c>
      <c r="J47" s="18"/>
      <c r="K47" s="18"/>
    </row>
    <row r="48" spans="1:11" s="6" customFormat="1" x14ac:dyDescent="0.2">
      <c r="A48" s="6">
        <f t="shared" ref="A48:G50" si="6">A20</f>
        <v>16</v>
      </c>
      <c r="B48" s="6" t="str">
        <f t="shared" si="6"/>
        <v>16) ศูนย์การศึกษา จ.อุดรธานี</v>
      </c>
      <c r="C48" s="6" t="s">
        <v>68</v>
      </c>
      <c r="D48" s="6">
        <f t="shared" si="6"/>
        <v>95</v>
      </c>
      <c r="E48" s="6">
        <f t="shared" si="6"/>
        <v>1</v>
      </c>
      <c r="F48" s="6">
        <f t="shared" si="6"/>
        <v>2</v>
      </c>
      <c r="G48" s="6">
        <f t="shared" si="6"/>
        <v>50</v>
      </c>
      <c r="J48" s="18"/>
      <c r="K48" s="18"/>
    </row>
    <row r="49" spans="1:11" s="6" customFormat="1" x14ac:dyDescent="0.2">
      <c r="A49" s="6">
        <f t="shared" si="6"/>
        <v>17</v>
      </c>
      <c r="B49" s="6" t="str">
        <f t="shared" si="6"/>
        <v>20) สถาบันวิจัยและพัฒนา</v>
      </c>
      <c r="C49" s="6" t="s">
        <v>69</v>
      </c>
      <c r="D49" s="6">
        <f t="shared" si="6"/>
        <v>95</v>
      </c>
      <c r="E49" s="6">
        <f t="shared" si="6"/>
        <v>2</v>
      </c>
      <c r="F49" s="6">
        <f t="shared" si="6"/>
        <v>2</v>
      </c>
      <c r="G49" s="6">
        <f t="shared" si="6"/>
        <v>100</v>
      </c>
      <c r="J49" s="18"/>
      <c r="K49" s="18"/>
    </row>
    <row r="50" spans="1:11" s="6" customFormat="1" x14ac:dyDescent="0.2">
      <c r="A50" s="6" t="str">
        <f t="shared" si="6"/>
        <v>ระดับมหาวิทยาลัย</v>
      </c>
      <c r="B50" s="6">
        <f t="shared" si="6"/>
        <v>0</v>
      </c>
      <c r="C50" s="6" t="s">
        <v>70</v>
      </c>
      <c r="D50" s="6">
        <f t="shared" si="6"/>
        <v>95</v>
      </c>
      <c r="E50" s="6">
        <f t="shared" si="6"/>
        <v>26</v>
      </c>
      <c r="F50" s="6">
        <f t="shared" si="6"/>
        <v>34</v>
      </c>
      <c r="G50" s="6">
        <f t="shared" si="6"/>
        <v>76.47</v>
      </c>
      <c r="J50" s="18"/>
      <c r="K50" s="18"/>
    </row>
    <row r="51" spans="1:11" s="6" customFormat="1" x14ac:dyDescent="0.2">
      <c r="J51" s="18"/>
      <c r="K51" s="18"/>
    </row>
    <row r="52" spans="1:11" s="6" customFormat="1" x14ac:dyDescent="0.2">
      <c r="J52" s="18"/>
      <c r="K52" s="18"/>
    </row>
    <row r="53" spans="1:11" s="6" customFormat="1" x14ac:dyDescent="0.2">
      <c r="J53" s="18"/>
      <c r="K53" s="18"/>
    </row>
    <row r="54" spans="1:11" s="6" customFormat="1" x14ac:dyDescent="0.2">
      <c r="J54" s="18"/>
      <c r="K54" s="18"/>
    </row>
    <row r="55" spans="1:11" s="6" customFormat="1" x14ac:dyDescent="0.2">
      <c r="J55" s="18"/>
      <c r="K55" s="18"/>
    </row>
    <row r="56" spans="1:11" s="6" customFormat="1" x14ac:dyDescent="0.2">
      <c r="J56" s="18"/>
      <c r="K56" s="18"/>
    </row>
    <row r="57" spans="1:11" s="6" customFormat="1" x14ac:dyDescent="0.2">
      <c r="J57" s="18"/>
      <c r="K57" s="18"/>
    </row>
    <row r="58" spans="1:11" s="6" customFormat="1" x14ac:dyDescent="0.2">
      <c r="J58" s="18"/>
      <c r="K58" s="18"/>
    </row>
    <row r="59" spans="1:11" s="6" customFormat="1" x14ac:dyDescent="0.2">
      <c r="J59" s="18"/>
      <c r="K59" s="18"/>
    </row>
    <row r="60" spans="1:11" s="6" customFormat="1" x14ac:dyDescent="0.2">
      <c r="J60" s="18"/>
      <c r="K60" s="18"/>
    </row>
    <row r="61" spans="1:11" s="6" customFormat="1" x14ac:dyDescent="0.2">
      <c r="J61" s="18"/>
      <c r="K61" s="18"/>
    </row>
    <row r="62" spans="1:11" s="6" customFormat="1" x14ac:dyDescent="0.2">
      <c r="J62" s="18"/>
      <c r="K62" s="18"/>
    </row>
    <row r="63" spans="1:11" s="6" customFormat="1" x14ac:dyDescent="0.2">
      <c r="J63" s="18"/>
      <c r="K63" s="18"/>
    </row>
    <row r="64" spans="1:11" s="6" customFormat="1" x14ac:dyDescent="0.2">
      <c r="J64" s="18"/>
      <c r="K64" s="18"/>
    </row>
    <row r="65" spans="10:11" s="6" customFormat="1" x14ac:dyDescent="0.2">
      <c r="J65" s="18"/>
      <c r="K65" s="18"/>
    </row>
    <row r="66" spans="10:11" s="6" customFormat="1" x14ac:dyDescent="0.2">
      <c r="J66" s="18"/>
      <c r="K66" s="18"/>
    </row>
    <row r="67" spans="10:11" s="6" customFormat="1" x14ac:dyDescent="0.2">
      <c r="J67" s="18"/>
      <c r="K67" s="18"/>
    </row>
    <row r="68" spans="10:11" s="6" customFormat="1" x14ac:dyDescent="0.2">
      <c r="J68" s="18"/>
      <c r="K68" s="18"/>
    </row>
    <row r="69" spans="10:11" s="6" customFormat="1" x14ac:dyDescent="0.2">
      <c r="J69" s="18"/>
      <c r="K69" s="18"/>
    </row>
    <row r="70" spans="10:11" s="6" customFormat="1" x14ac:dyDescent="0.2">
      <c r="J70" s="18"/>
      <c r="K70" s="18"/>
    </row>
    <row r="71" spans="10:11" s="6" customFormat="1" x14ac:dyDescent="0.2">
      <c r="J71" s="18"/>
      <c r="K71" s="18"/>
    </row>
    <row r="72" spans="10:11" s="6" customFormat="1" x14ac:dyDescent="0.2">
      <c r="J72" s="18"/>
      <c r="K72" s="18"/>
    </row>
    <row r="73" spans="10:11" s="6" customFormat="1" x14ac:dyDescent="0.2">
      <c r="J73" s="18"/>
      <c r="K73" s="18"/>
    </row>
    <row r="74" spans="10:11" s="6" customFormat="1" x14ac:dyDescent="0.2">
      <c r="J74" s="18"/>
      <c r="K74" s="18"/>
    </row>
    <row r="75" spans="10:11" s="6" customFormat="1" x14ac:dyDescent="0.2">
      <c r="J75" s="18"/>
      <c r="K75" s="18"/>
    </row>
    <row r="76" spans="10:11" s="6" customFormat="1" x14ac:dyDescent="0.2">
      <c r="J76" s="18"/>
      <c r="K76" s="18"/>
    </row>
    <row r="77" spans="10:11" s="6" customFormat="1" x14ac:dyDescent="0.2">
      <c r="J77" s="18"/>
      <c r="K77" s="18"/>
    </row>
    <row r="78" spans="10:11" s="6" customFormat="1" x14ac:dyDescent="0.2">
      <c r="J78" s="18"/>
      <c r="K78" s="18"/>
    </row>
    <row r="79" spans="10:11" s="6" customFormat="1" x14ac:dyDescent="0.2">
      <c r="J79" s="18"/>
      <c r="K79" s="18"/>
    </row>
    <row r="80" spans="10:11" s="6" customFormat="1" x14ac:dyDescent="0.2">
      <c r="J80" s="18"/>
      <c r="K80" s="18"/>
    </row>
    <row r="81" spans="10:11" s="6" customFormat="1" x14ac:dyDescent="0.2">
      <c r="J81" s="18"/>
      <c r="K81" s="18"/>
    </row>
    <row r="82" spans="10:11" s="6" customFormat="1" x14ac:dyDescent="0.2">
      <c r="J82" s="18"/>
      <c r="K82" s="18"/>
    </row>
    <row r="83" spans="10:11" s="6" customFormat="1" x14ac:dyDescent="0.2">
      <c r="J83" s="18"/>
      <c r="K83" s="18"/>
    </row>
    <row r="84" spans="10:11" s="6" customFormat="1" x14ac:dyDescent="0.2">
      <c r="J84" s="18"/>
      <c r="K84" s="18"/>
    </row>
    <row r="85" spans="10:11" s="6" customFormat="1" x14ac:dyDescent="0.2">
      <c r="J85" s="18"/>
      <c r="K85" s="18"/>
    </row>
    <row r="86" spans="10:11" s="6" customFormat="1" x14ac:dyDescent="0.2">
      <c r="J86" s="18"/>
      <c r="K86" s="18"/>
    </row>
    <row r="87" spans="10:11" s="6" customFormat="1" x14ac:dyDescent="0.2">
      <c r="J87" s="18"/>
      <c r="K87" s="18"/>
    </row>
    <row r="88" spans="10:11" s="6" customFormat="1" x14ac:dyDescent="0.2">
      <c r="J88" s="18"/>
      <c r="K88" s="18"/>
    </row>
    <row r="89" spans="10:11" s="6" customFormat="1" x14ac:dyDescent="0.2">
      <c r="J89" s="18"/>
      <c r="K89" s="18"/>
    </row>
    <row r="90" spans="10:11" s="6" customFormat="1" x14ac:dyDescent="0.2">
      <c r="J90" s="18"/>
      <c r="K90" s="18"/>
    </row>
    <row r="91" spans="10:11" s="6" customFormat="1" x14ac:dyDescent="0.2">
      <c r="J91" s="18"/>
      <c r="K91" s="18"/>
    </row>
    <row r="92" spans="10:11" s="6" customFormat="1" x14ac:dyDescent="0.2">
      <c r="J92" s="18"/>
      <c r="K92" s="18"/>
    </row>
    <row r="93" spans="10:11" s="6" customFormat="1" x14ac:dyDescent="0.2">
      <c r="J93" s="18"/>
      <c r="K93" s="18"/>
    </row>
    <row r="94" spans="10:11" s="6" customFormat="1" x14ac:dyDescent="0.2">
      <c r="J94" s="18"/>
      <c r="K94" s="18"/>
    </row>
    <row r="95" spans="10:11" s="6" customFormat="1" x14ac:dyDescent="0.2">
      <c r="J95" s="18"/>
      <c r="K95" s="18"/>
    </row>
    <row r="96" spans="10:11" s="6" customFormat="1" x14ac:dyDescent="0.2">
      <c r="J96" s="18"/>
      <c r="K96" s="18"/>
    </row>
    <row r="97" spans="10:11" s="6" customFormat="1" x14ac:dyDescent="0.2">
      <c r="J97" s="18"/>
      <c r="K97" s="18"/>
    </row>
    <row r="98" spans="10:11" s="6" customFormat="1" x14ac:dyDescent="0.2">
      <c r="J98" s="18"/>
      <c r="K98" s="18"/>
    </row>
    <row r="99" spans="10:11" s="6" customFormat="1" x14ac:dyDescent="0.2">
      <c r="J99" s="18"/>
      <c r="K99" s="18"/>
    </row>
    <row r="100" spans="10:11" s="6" customFormat="1" x14ac:dyDescent="0.2">
      <c r="J100" s="18"/>
      <c r="K100" s="18"/>
    </row>
    <row r="101" spans="10:11" s="6" customFormat="1" x14ac:dyDescent="0.2">
      <c r="J101" s="18"/>
      <c r="K101" s="18"/>
    </row>
    <row r="102" spans="10:11" s="6" customFormat="1" x14ac:dyDescent="0.2">
      <c r="J102" s="18"/>
      <c r="K102" s="18"/>
    </row>
    <row r="103" spans="10:11" s="6" customFormat="1" x14ac:dyDescent="0.2">
      <c r="J103" s="18"/>
      <c r="K103" s="18"/>
    </row>
    <row r="104" spans="10:11" s="6" customFormat="1" x14ac:dyDescent="0.2">
      <c r="J104" s="18"/>
      <c r="K104" s="18"/>
    </row>
    <row r="105" spans="10:11" s="6" customFormat="1" x14ac:dyDescent="0.2">
      <c r="J105" s="18"/>
      <c r="K105" s="18"/>
    </row>
    <row r="106" spans="10:11" s="6" customFormat="1" x14ac:dyDescent="0.2">
      <c r="J106" s="18"/>
      <c r="K106" s="18"/>
    </row>
    <row r="107" spans="10:11" s="6" customFormat="1" x14ac:dyDescent="0.2">
      <c r="J107" s="18"/>
      <c r="K107" s="18"/>
    </row>
    <row r="108" spans="10:11" s="6" customFormat="1" x14ac:dyDescent="0.2">
      <c r="J108" s="18"/>
      <c r="K108" s="18"/>
    </row>
    <row r="109" spans="10:11" s="6" customFormat="1" x14ac:dyDescent="0.2">
      <c r="J109" s="18"/>
      <c r="K109" s="18"/>
    </row>
    <row r="110" spans="10:11" s="6" customFormat="1" x14ac:dyDescent="0.2">
      <c r="J110" s="18"/>
      <c r="K110" s="18"/>
    </row>
    <row r="111" spans="10:11" s="6" customFormat="1" x14ac:dyDescent="0.2">
      <c r="J111" s="18"/>
      <c r="K111" s="18"/>
    </row>
    <row r="112" spans="10:11" s="6" customFormat="1" x14ac:dyDescent="0.2">
      <c r="J112" s="18"/>
      <c r="K112" s="18"/>
    </row>
    <row r="113" spans="10:11" s="6" customFormat="1" x14ac:dyDescent="0.2">
      <c r="J113" s="18"/>
      <c r="K113" s="18"/>
    </row>
    <row r="114" spans="10:11" s="6" customFormat="1" x14ac:dyDescent="0.2">
      <c r="J114" s="18"/>
      <c r="K114" s="18"/>
    </row>
    <row r="115" spans="10:11" s="6" customFormat="1" x14ac:dyDescent="0.2">
      <c r="J115" s="18"/>
      <c r="K115" s="18"/>
    </row>
    <row r="116" spans="10:11" s="6" customFormat="1" x14ac:dyDescent="0.2">
      <c r="J116" s="18"/>
      <c r="K116" s="18"/>
    </row>
    <row r="117" spans="10:11" s="6" customFormat="1" x14ac:dyDescent="0.2">
      <c r="J117" s="18"/>
      <c r="K117" s="18"/>
    </row>
    <row r="118" spans="10:11" s="6" customFormat="1" x14ac:dyDescent="0.2">
      <c r="J118" s="18"/>
      <c r="K118" s="18"/>
    </row>
    <row r="119" spans="10:11" s="6" customFormat="1" x14ac:dyDescent="0.2">
      <c r="J119" s="18"/>
      <c r="K119" s="18"/>
    </row>
    <row r="120" spans="10:11" s="6" customFormat="1" x14ac:dyDescent="0.2">
      <c r="J120" s="18"/>
      <c r="K120" s="18"/>
    </row>
    <row r="121" spans="10:11" s="6" customFormat="1" x14ac:dyDescent="0.2">
      <c r="J121" s="18"/>
      <c r="K121" s="18"/>
    </row>
    <row r="122" spans="10:11" s="6" customFormat="1" x14ac:dyDescent="0.2">
      <c r="J122" s="18"/>
      <c r="K122" s="18"/>
    </row>
    <row r="123" spans="10:11" s="6" customFormat="1" x14ac:dyDescent="0.2">
      <c r="J123" s="18"/>
      <c r="K123" s="18"/>
    </row>
    <row r="124" spans="10:11" s="6" customFormat="1" x14ac:dyDescent="0.2">
      <c r="J124" s="18"/>
      <c r="K124" s="18"/>
    </row>
    <row r="125" spans="10:11" s="6" customFormat="1" x14ac:dyDescent="0.2">
      <c r="J125" s="18"/>
      <c r="K125" s="18"/>
    </row>
    <row r="126" spans="10:11" s="6" customFormat="1" x14ac:dyDescent="0.2">
      <c r="J126" s="18"/>
      <c r="K126" s="18"/>
    </row>
    <row r="127" spans="10:11" s="6" customFormat="1" x14ac:dyDescent="0.2">
      <c r="J127" s="18"/>
      <c r="K127" s="18"/>
    </row>
    <row r="128" spans="10:11" s="6" customFormat="1" x14ac:dyDescent="0.2">
      <c r="J128" s="18"/>
      <c r="K128" s="18"/>
    </row>
    <row r="129" spans="10:11" s="6" customFormat="1" x14ac:dyDescent="0.2">
      <c r="J129" s="18"/>
      <c r="K129" s="18"/>
    </row>
    <row r="130" spans="10:11" s="6" customFormat="1" x14ac:dyDescent="0.2">
      <c r="J130" s="18"/>
      <c r="K130" s="18"/>
    </row>
    <row r="131" spans="10:11" s="6" customFormat="1" x14ac:dyDescent="0.2">
      <c r="J131" s="18"/>
      <c r="K131" s="18"/>
    </row>
    <row r="132" spans="10:11" s="6" customFormat="1" x14ac:dyDescent="0.2">
      <c r="J132" s="18"/>
      <c r="K132" s="18"/>
    </row>
    <row r="133" spans="10:11" x14ac:dyDescent="0.2">
      <c r="J133" s="18"/>
      <c r="K133" s="18"/>
    </row>
    <row r="134" spans="10:11" x14ac:dyDescent="0.2">
      <c r="J134" s="18"/>
      <c r="K134" s="18"/>
    </row>
    <row r="135" spans="10:11" x14ac:dyDescent="0.2">
      <c r="J135" s="18"/>
      <c r="K135" s="18"/>
    </row>
    <row r="136" spans="10:11" x14ac:dyDescent="0.2">
      <c r="J136" s="18"/>
      <c r="K136" s="18"/>
    </row>
    <row r="137" spans="10:11" x14ac:dyDescent="0.2">
      <c r="J137" s="18"/>
      <c r="K137" s="18"/>
    </row>
    <row r="138" spans="10:11" x14ac:dyDescent="0.2">
      <c r="J138" s="82"/>
      <c r="K138" s="82"/>
    </row>
    <row r="139" spans="10:11" x14ac:dyDescent="0.2">
      <c r="J139" s="82"/>
      <c r="K139" s="82"/>
    </row>
    <row r="140" spans="10:11" x14ac:dyDescent="0.2">
      <c r="J140" s="82"/>
      <c r="K140" s="82"/>
    </row>
    <row r="141" spans="10:11" x14ac:dyDescent="0.2">
      <c r="J141" s="82"/>
      <c r="K141" s="82"/>
    </row>
    <row r="142" spans="10:11" x14ac:dyDescent="0.2">
      <c r="J142" s="82"/>
      <c r="K142" s="82"/>
    </row>
    <row r="143" spans="10:11" x14ac:dyDescent="0.2">
      <c r="J143" s="82"/>
      <c r="K143" s="82"/>
    </row>
    <row r="144" spans="10:11" x14ac:dyDescent="0.2">
      <c r="J144" s="82"/>
      <c r="K144" s="82"/>
    </row>
    <row r="145" spans="10:11" x14ac:dyDescent="0.2">
      <c r="J145" s="82"/>
      <c r="K145" s="82"/>
    </row>
    <row r="146" spans="10:11" x14ac:dyDescent="0.2">
      <c r="J146" s="82"/>
      <c r="K146" s="82"/>
    </row>
    <row r="147" spans="10:11" x14ac:dyDescent="0.2">
      <c r="J147" s="82"/>
      <c r="K147" s="82"/>
    </row>
    <row r="148" spans="10:11" x14ac:dyDescent="0.2">
      <c r="J148" s="82"/>
      <c r="K148" s="82"/>
    </row>
    <row r="149" spans="10:11" x14ac:dyDescent="0.2">
      <c r="J149" s="82"/>
      <c r="K149" s="82"/>
    </row>
    <row r="150" spans="10:11" x14ac:dyDescent="0.2">
      <c r="J150" s="82"/>
      <c r="K150" s="82"/>
    </row>
    <row r="151" spans="10:11" x14ac:dyDescent="0.2">
      <c r="J151" s="82"/>
      <c r="K151" s="82"/>
    </row>
    <row r="152" spans="10:11" x14ac:dyDescent="0.2">
      <c r="J152" s="82"/>
      <c r="K152" s="82"/>
    </row>
    <row r="153" spans="10:11" x14ac:dyDescent="0.2">
      <c r="J153" s="82"/>
      <c r="K153" s="82"/>
    </row>
    <row r="154" spans="10:11" x14ac:dyDescent="0.2">
      <c r="J154" s="82"/>
      <c r="K154" s="82"/>
    </row>
    <row r="155" spans="10:11" x14ac:dyDescent="0.2">
      <c r="J155" s="82"/>
      <c r="K155" s="82"/>
    </row>
    <row r="156" spans="10:11" x14ac:dyDescent="0.2">
      <c r="J156" s="82"/>
      <c r="K156" s="82"/>
    </row>
    <row r="157" spans="10:11" x14ac:dyDescent="0.2">
      <c r="J157" s="82"/>
      <c r="K157" s="82"/>
    </row>
    <row r="158" spans="10:11" x14ac:dyDescent="0.2">
      <c r="J158" s="82"/>
      <c r="K158" s="82"/>
    </row>
    <row r="159" spans="10:11" x14ac:dyDescent="0.2">
      <c r="J159" s="82"/>
      <c r="K159" s="82"/>
    </row>
    <row r="160" spans="10:11" x14ac:dyDescent="0.2">
      <c r="J160" s="82"/>
      <c r="K160" s="82"/>
    </row>
    <row r="161" spans="10:11" x14ac:dyDescent="0.2">
      <c r="J161" s="82"/>
      <c r="K161" s="82"/>
    </row>
    <row r="162" spans="10:11" x14ac:dyDescent="0.2">
      <c r="J162" s="82"/>
      <c r="K162" s="82"/>
    </row>
    <row r="163" spans="10:11" x14ac:dyDescent="0.2">
      <c r="J163" s="82"/>
      <c r="K163" s="82"/>
    </row>
    <row r="164" spans="10:11" x14ac:dyDescent="0.2">
      <c r="J164" s="82"/>
      <c r="K164" s="82"/>
    </row>
    <row r="165" spans="10:11" x14ac:dyDescent="0.2">
      <c r="J165" s="82"/>
      <c r="K165" s="82"/>
    </row>
    <row r="166" spans="10:11" x14ac:dyDescent="0.2">
      <c r="J166" s="82"/>
      <c r="K166" s="82"/>
    </row>
    <row r="167" spans="10:11" x14ac:dyDescent="0.2">
      <c r="J167" s="82"/>
      <c r="K167" s="82"/>
    </row>
    <row r="168" spans="10:11" x14ac:dyDescent="0.2">
      <c r="J168" s="82"/>
      <c r="K168" s="82"/>
    </row>
    <row r="169" spans="10:11" x14ac:dyDescent="0.2">
      <c r="J169" s="82"/>
      <c r="K169" s="82"/>
    </row>
    <row r="170" spans="10:11" x14ac:dyDescent="0.2">
      <c r="J170" s="82"/>
      <c r="K170" s="82"/>
    </row>
    <row r="171" spans="10:11" x14ac:dyDescent="0.2">
      <c r="J171" s="82"/>
      <c r="K171" s="82"/>
    </row>
    <row r="172" spans="10:11" x14ac:dyDescent="0.2">
      <c r="J172" s="82"/>
      <c r="K172" s="82"/>
    </row>
    <row r="173" spans="10:11" x14ac:dyDescent="0.2">
      <c r="J173" s="82"/>
      <c r="K173" s="82"/>
    </row>
    <row r="174" spans="10:11" x14ac:dyDescent="0.2">
      <c r="J174" s="82"/>
      <c r="K174" s="82"/>
    </row>
    <row r="175" spans="10:11" x14ac:dyDescent="0.2">
      <c r="J175" s="82"/>
      <c r="K175" s="82"/>
    </row>
    <row r="176" spans="10:11" x14ac:dyDescent="0.2">
      <c r="J176" s="82"/>
      <c r="K176" s="82"/>
    </row>
    <row r="177" spans="10:11" x14ac:dyDescent="0.2">
      <c r="J177" s="82"/>
      <c r="K177" s="82"/>
    </row>
    <row r="178" spans="10:11" x14ac:dyDescent="0.2">
      <c r="J178" s="82"/>
      <c r="K178" s="82"/>
    </row>
    <row r="179" spans="10:11" x14ac:dyDescent="0.2">
      <c r="J179" s="82"/>
      <c r="K179" s="82"/>
    </row>
    <row r="180" spans="10:11" x14ac:dyDescent="0.2">
      <c r="J180" s="82"/>
      <c r="K180" s="82"/>
    </row>
    <row r="181" spans="10:11" x14ac:dyDescent="0.2">
      <c r="J181" s="82"/>
      <c r="K181" s="82"/>
    </row>
    <row r="182" spans="10:11" x14ac:dyDescent="0.2">
      <c r="J182" s="82"/>
      <c r="K182" s="82"/>
    </row>
    <row r="183" spans="10:11" x14ac:dyDescent="0.2">
      <c r="J183" s="82"/>
      <c r="K183" s="82"/>
    </row>
    <row r="184" spans="10:11" x14ac:dyDescent="0.2">
      <c r="J184" s="82"/>
      <c r="K184" s="82"/>
    </row>
    <row r="185" spans="10:11" x14ac:dyDescent="0.2">
      <c r="J185" s="82"/>
      <c r="K185" s="82"/>
    </row>
    <row r="186" spans="10:11" x14ac:dyDescent="0.2">
      <c r="J186" s="82"/>
      <c r="K186" s="82"/>
    </row>
    <row r="187" spans="10:11" x14ac:dyDescent="0.2">
      <c r="J187" s="82"/>
      <c r="K187" s="82"/>
    </row>
    <row r="188" spans="10:11" x14ac:dyDescent="0.2">
      <c r="J188" s="82"/>
      <c r="K188" s="82"/>
    </row>
    <row r="189" spans="10:11" x14ac:dyDescent="0.2">
      <c r="J189" s="82"/>
      <c r="K189" s="82"/>
    </row>
    <row r="190" spans="10:11" x14ac:dyDescent="0.2">
      <c r="J190" s="82"/>
      <c r="K190" s="82"/>
    </row>
    <row r="191" spans="10:11" x14ac:dyDescent="0.2">
      <c r="J191" s="82"/>
      <c r="K191" s="82"/>
    </row>
    <row r="192" spans="10:11" x14ac:dyDescent="0.2">
      <c r="J192" s="82"/>
      <c r="K192" s="82"/>
    </row>
    <row r="193" spans="10:11" x14ac:dyDescent="0.2">
      <c r="J193" s="82"/>
      <c r="K193" s="82"/>
    </row>
    <row r="194" spans="10:11" x14ac:dyDescent="0.2">
      <c r="J194" s="82"/>
      <c r="K194" s="82"/>
    </row>
    <row r="195" spans="10:11" x14ac:dyDescent="0.2">
      <c r="J195" s="82"/>
      <c r="K195" s="82"/>
    </row>
    <row r="196" spans="10:11" x14ac:dyDescent="0.2">
      <c r="J196" s="82"/>
      <c r="K196" s="82"/>
    </row>
    <row r="197" spans="10:11" x14ac:dyDescent="0.2">
      <c r="J197" s="82"/>
      <c r="K197" s="82"/>
    </row>
    <row r="198" spans="10:11" x14ac:dyDescent="0.2">
      <c r="J198" s="82"/>
      <c r="K198" s="82"/>
    </row>
    <row r="199" spans="10:11" x14ac:dyDescent="0.2">
      <c r="J199" s="82"/>
      <c r="K199" s="82"/>
    </row>
    <row r="200" spans="10:11" x14ac:dyDescent="0.2">
      <c r="J200" s="82"/>
      <c r="K200" s="82"/>
    </row>
    <row r="201" spans="10:11" x14ac:dyDescent="0.2">
      <c r="J201" s="82"/>
      <c r="K201" s="82"/>
    </row>
    <row r="202" spans="10:11" x14ac:dyDescent="0.2">
      <c r="J202" s="82"/>
      <c r="K202" s="82"/>
    </row>
    <row r="203" spans="10:11" x14ac:dyDescent="0.2">
      <c r="J203" s="82"/>
      <c r="K203" s="82"/>
    </row>
    <row r="204" spans="10:11" x14ac:dyDescent="0.2">
      <c r="J204" s="82"/>
      <c r="K204" s="82"/>
    </row>
    <row r="205" spans="10:11" x14ac:dyDescent="0.2">
      <c r="J205" s="82"/>
      <c r="K205" s="82"/>
    </row>
    <row r="206" spans="10:11" x14ac:dyDescent="0.2">
      <c r="J206" s="82"/>
      <c r="K206" s="82"/>
    </row>
    <row r="207" spans="10:11" x14ac:dyDescent="0.2">
      <c r="J207" s="82"/>
      <c r="K207" s="82"/>
    </row>
    <row r="208" spans="10:11" x14ac:dyDescent="0.2">
      <c r="J208" s="82"/>
      <c r="K208" s="82"/>
    </row>
    <row r="209" spans="10:11" x14ac:dyDescent="0.2">
      <c r="J209" s="82"/>
      <c r="K209" s="82"/>
    </row>
    <row r="210" spans="10:11" x14ac:dyDescent="0.2">
      <c r="J210" s="82"/>
      <c r="K210" s="82"/>
    </row>
    <row r="211" spans="10:11" x14ac:dyDescent="0.2">
      <c r="J211" s="82"/>
      <c r="K211" s="82"/>
    </row>
    <row r="212" spans="10:11" x14ac:dyDescent="0.2">
      <c r="J212" s="82"/>
      <c r="K212" s="82"/>
    </row>
    <row r="213" spans="10:11" x14ac:dyDescent="0.2">
      <c r="J213" s="82"/>
      <c r="K213" s="82"/>
    </row>
    <row r="214" spans="10:11" x14ac:dyDescent="0.2">
      <c r="J214" s="82"/>
      <c r="K214" s="82"/>
    </row>
    <row r="215" spans="10:11" x14ac:dyDescent="0.2">
      <c r="J215" s="82"/>
      <c r="K215" s="82"/>
    </row>
    <row r="216" spans="10:11" x14ac:dyDescent="0.2">
      <c r="J216" s="82"/>
      <c r="K216" s="82"/>
    </row>
    <row r="217" spans="10:11" x14ac:dyDescent="0.2">
      <c r="J217" s="82"/>
      <c r="K217" s="82"/>
    </row>
    <row r="218" spans="10:11" x14ac:dyDescent="0.2">
      <c r="J218" s="82"/>
      <c r="K218" s="82"/>
    </row>
    <row r="219" spans="10:11" x14ac:dyDescent="0.2">
      <c r="J219" s="82"/>
      <c r="K219" s="82"/>
    </row>
    <row r="220" spans="10:11" x14ac:dyDescent="0.2">
      <c r="J220" s="82"/>
      <c r="K220" s="82"/>
    </row>
    <row r="221" spans="10:11" x14ac:dyDescent="0.2">
      <c r="J221" s="82"/>
      <c r="K221" s="82"/>
    </row>
    <row r="222" spans="10:11" x14ac:dyDescent="0.2">
      <c r="J222" s="82"/>
      <c r="K222" s="82"/>
    </row>
    <row r="223" spans="10:11" x14ac:dyDescent="0.2">
      <c r="J223" s="82"/>
      <c r="K223" s="82"/>
    </row>
    <row r="224" spans="10:11" x14ac:dyDescent="0.2">
      <c r="J224" s="82"/>
      <c r="K224" s="82"/>
    </row>
    <row r="225" spans="10:11" x14ac:dyDescent="0.2">
      <c r="J225" s="82"/>
      <c r="K225" s="82"/>
    </row>
    <row r="226" spans="10:11" x14ac:dyDescent="0.2">
      <c r="J226" s="82"/>
      <c r="K226" s="82"/>
    </row>
    <row r="227" spans="10:11" x14ac:dyDescent="0.2">
      <c r="J227" s="82"/>
      <c r="K227" s="82"/>
    </row>
    <row r="228" spans="10:11" x14ac:dyDescent="0.2">
      <c r="J228" s="82"/>
      <c r="K228" s="82"/>
    </row>
    <row r="229" spans="10:11" x14ac:dyDescent="0.2">
      <c r="J229" s="82"/>
      <c r="K229" s="82"/>
    </row>
    <row r="230" spans="10:11" x14ac:dyDescent="0.2">
      <c r="J230" s="82"/>
      <c r="K230" s="82"/>
    </row>
    <row r="231" spans="10:11" x14ac:dyDescent="0.2">
      <c r="J231" s="82"/>
      <c r="K231" s="82"/>
    </row>
    <row r="232" spans="10:11" x14ac:dyDescent="0.2">
      <c r="J232" s="82"/>
      <c r="K232" s="82"/>
    </row>
    <row r="233" spans="10:11" x14ac:dyDescent="0.2">
      <c r="J233" s="82"/>
      <c r="K233" s="82"/>
    </row>
    <row r="234" spans="10:11" x14ac:dyDescent="0.2">
      <c r="J234" s="82"/>
      <c r="K234" s="82"/>
    </row>
    <row r="235" spans="10:11" x14ac:dyDescent="0.2">
      <c r="J235" s="82"/>
      <c r="K235" s="82"/>
    </row>
    <row r="236" spans="10:11" x14ac:dyDescent="0.2">
      <c r="J236" s="82"/>
      <c r="K236" s="82"/>
    </row>
    <row r="237" spans="10:11" x14ac:dyDescent="0.2">
      <c r="J237" s="82"/>
      <c r="K237" s="82"/>
    </row>
    <row r="238" spans="10:11" x14ac:dyDescent="0.2">
      <c r="J238" s="82"/>
      <c r="K238" s="82"/>
    </row>
    <row r="239" spans="10:11" x14ac:dyDescent="0.2">
      <c r="J239" s="82"/>
      <c r="K239" s="82"/>
    </row>
    <row r="240" spans="10:11" x14ac:dyDescent="0.2">
      <c r="J240" s="82"/>
      <c r="K240" s="82"/>
    </row>
    <row r="241" spans="10:11" x14ac:dyDescent="0.2">
      <c r="J241" s="82"/>
      <c r="K241" s="82"/>
    </row>
    <row r="242" spans="10:11" x14ac:dyDescent="0.2">
      <c r="J242" s="82"/>
      <c r="K242" s="82"/>
    </row>
    <row r="243" spans="10:11" x14ac:dyDescent="0.2">
      <c r="J243" s="82"/>
      <c r="K243" s="82"/>
    </row>
    <row r="244" spans="10:11" x14ac:dyDescent="0.2">
      <c r="J244" s="82"/>
      <c r="K244" s="82"/>
    </row>
    <row r="245" spans="10:11" x14ac:dyDescent="0.2">
      <c r="J245" s="82"/>
      <c r="K245" s="82"/>
    </row>
    <row r="246" spans="10:11" x14ac:dyDescent="0.2">
      <c r="J246" s="82"/>
      <c r="K246" s="82"/>
    </row>
    <row r="247" spans="10:11" x14ac:dyDescent="0.2">
      <c r="J247" s="82"/>
      <c r="K247" s="82"/>
    </row>
    <row r="248" spans="10:11" x14ac:dyDescent="0.2">
      <c r="J248" s="82"/>
      <c r="K248" s="82"/>
    </row>
    <row r="249" spans="10:11" x14ac:dyDescent="0.2">
      <c r="J249" s="82"/>
      <c r="K249" s="82"/>
    </row>
    <row r="250" spans="10:11" x14ac:dyDescent="0.2">
      <c r="J250" s="82"/>
      <c r="K250" s="82"/>
    </row>
    <row r="251" spans="10:11" x14ac:dyDescent="0.2">
      <c r="J251" s="82"/>
      <c r="K251" s="82"/>
    </row>
    <row r="252" spans="10:11" x14ac:dyDescent="0.2">
      <c r="J252" s="82"/>
      <c r="K252" s="82"/>
    </row>
    <row r="253" spans="10:11" x14ac:dyDescent="0.2">
      <c r="J253" s="82"/>
      <c r="K253" s="82"/>
    </row>
    <row r="254" spans="10:11" x14ac:dyDescent="0.2">
      <c r="J254" s="82"/>
      <c r="K254" s="82"/>
    </row>
    <row r="255" spans="10:11" x14ac:dyDescent="0.2">
      <c r="J255" s="82"/>
      <c r="K255" s="82"/>
    </row>
    <row r="256" spans="10:11" x14ac:dyDescent="0.2">
      <c r="J256" s="82"/>
      <c r="K256" s="82"/>
    </row>
    <row r="257" spans="10:11" x14ac:dyDescent="0.2">
      <c r="J257" s="82"/>
      <c r="K257" s="82"/>
    </row>
    <row r="258" spans="10:11" x14ac:dyDescent="0.2">
      <c r="J258" s="82"/>
      <c r="K258" s="82"/>
    </row>
    <row r="259" spans="10:11" x14ac:dyDescent="0.2">
      <c r="J259" s="82"/>
      <c r="K259" s="82"/>
    </row>
    <row r="260" spans="10:11" x14ac:dyDescent="0.2">
      <c r="J260" s="82"/>
      <c r="K260" s="82"/>
    </row>
    <row r="261" spans="10:11" x14ac:dyDescent="0.2">
      <c r="J261" s="82"/>
      <c r="K261" s="82"/>
    </row>
    <row r="262" spans="10:11" x14ac:dyDescent="0.2">
      <c r="J262" s="82"/>
      <c r="K262" s="82"/>
    </row>
    <row r="263" spans="10:11" x14ac:dyDescent="0.2">
      <c r="J263" s="82"/>
      <c r="K263" s="82"/>
    </row>
    <row r="264" spans="10:11" x14ac:dyDescent="0.2">
      <c r="J264" s="82"/>
      <c r="K264" s="82"/>
    </row>
    <row r="265" spans="10:11" x14ac:dyDescent="0.2">
      <c r="J265" s="82"/>
      <c r="K265" s="82"/>
    </row>
    <row r="266" spans="10:11" x14ac:dyDescent="0.2">
      <c r="J266" s="82"/>
      <c r="K266" s="82"/>
    </row>
    <row r="267" spans="10:11" x14ac:dyDescent="0.2">
      <c r="J267" s="82"/>
      <c r="K267" s="82"/>
    </row>
    <row r="268" spans="10:11" x14ac:dyDescent="0.2">
      <c r="J268" s="82"/>
      <c r="K268" s="82"/>
    </row>
    <row r="269" spans="10:11" x14ac:dyDescent="0.2">
      <c r="J269" s="82"/>
      <c r="K269" s="82"/>
    </row>
    <row r="270" spans="10:11" x14ac:dyDescent="0.2">
      <c r="J270" s="82"/>
      <c r="K270" s="82"/>
    </row>
    <row r="271" spans="10:11" x14ac:dyDescent="0.2">
      <c r="J271" s="82"/>
      <c r="K271" s="82"/>
    </row>
    <row r="272" spans="10:11" x14ac:dyDescent="0.2">
      <c r="J272" s="82"/>
      <c r="K272" s="82"/>
    </row>
    <row r="273" spans="10:11" x14ac:dyDescent="0.2">
      <c r="J273" s="82"/>
      <c r="K273" s="82"/>
    </row>
    <row r="274" spans="10:11" x14ac:dyDescent="0.2">
      <c r="J274" s="82"/>
      <c r="K274" s="82"/>
    </row>
    <row r="275" spans="10:11" x14ac:dyDescent="0.2">
      <c r="J275" s="82"/>
      <c r="K275" s="82"/>
    </row>
    <row r="276" spans="10:11" x14ac:dyDescent="0.2">
      <c r="J276" s="82"/>
      <c r="K276" s="82"/>
    </row>
    <row r="277" spans="10:11" x14ac:dyDescent="0.2">
      <c r="J277" s="82"/>
      <c r="K277" s="82"/>
    </row>
    <row r="278" spans="10:11" x14ac:dyDescent="0.2">
      <c r="J278" s="82"/>
      <c r="K278" s="82"/>
    </row>
    <row r="279" spans="10:11" x14ac:dyDescent="0.2">
      <c r="J279" s="82"/>
      <c r="K279" s="82"/>
    </row>
    <row r="280" spans="10:11" x14ac:dyDescent="0.2">
      <c r="J280" s="82"/>
      <c r="K280" s="82"/>
    </row>
    <row r="281" spans="10:11" x14ac:dyDescent="0.2">
      <c r="J281" s="82"/>
      <c r="K281" s="82"/>
    </row>
    <row r="282" spans="10:11" x14ac:dyDescent="0.2">
      <c r="J282" s="82"/>
      <c r="K282" s="82"/>
    </row>
    <row r="283" spans="10:11" x14ac:dyDescent="0.2">
      <c r="J283" s="82"/>
      <c r="K283" s="82"/>
    </row>
    <row r="284" spans="10:11" x14ac:dyDescent="0.2">
      <c r="J284" s="82"/>
      <c r="K284" s="82"/>
    </row>
    <row r="285" spans="10:11" x14ac:dyDescent="0.2">
      <c r="J285" s="82"/>
      <c r="K285" s="82"/>
    </row>
    <row r="286" spans="10:11" x14ac:dyDescent="0.2">
      <c r="J286" s="82"/>
      <c r="K286" s="82"/>
    </row>
    <row r="287" spans="10:11" x14ac:dyDescent="0.2">
      <c r="J287" s="82"/>
      <c r="K287" s="82"/>
    </row>
    <row r="288" spans="10:11" x14ac:dyDescent="0.2">
      <c r="J288" s="82"/>
      <c r="K288" s="82"/>
    </row>
    <row r="289" spans="10:11" x14ac:dyDescent="0.2">
      <c r="J289" s="82"/>
      <c r="K289" s="82"/>
    </row>
    <row r="290" spans="10:11" x14ac:dyDescent="0.2">
      <c r="J290" s="82"/>
      <c r="K290" s="82"/>
    </row>
    <row r="291" spans="10:11" x14ac:dyDescent="0.2">
      <c r="J291" s="82"/>
      <c r="K291" s="82"/>
    </row>
    <row r="292" spans="10:11" x14ac:dyDescent="0.2">
      <c r="J292" s="82"/>
      <c r="K292" s="82"/>
    </row>
    <row r="293" spans="10:11" x14ac:dyDescent="0.2">
      <c r="J293" s="82"/>
      <c r="K293" s="82"/>
    </row>
    <row r="294" spans="10:11" x14ac:dyDescent="0.2">
      <c r="J294" s="82"/>
      <c r="K294" s="82"/>
    </row>
    <row r="295" spans="10:11" x14ac:dyDescent="0.2">
      <c r="J295" s="82"/>
      <c r="K295" s="82"/>
    </row>
    <row r="296" spans="10:11" x14ac:dyDescent="0.2">
      <c r="J296" s="82"/>
      <c r="K296" s="82"/>
    </row>
    <row r="297" spans="10:11" x14ac:dyDescent="0.2">
      <c r="J297" s="82"/>
      <c r="K297" s="82"/>
    </row>
    <row r="298" spans="10:11" x14ac:dyDescent="0.2">
      <c r="J298" s="82"/>
      <c r="K298" s="82"/>
    </row>
    <row r="299" spans="10:11" x14ac:dyDescent="0.2">
      <c r="J299" s="82"/>
      <c r="K299" s="82"/>
    </row>
    <row r="300" spans="10:11" x14ac:dyDescent="0.2">
      <c r="J300" s="82"/>
      <c r="K300" s="82"/>
    </row>
    <row r="301" spans="10:11" x14ac:dyDescent="0.2">
      <c r="J301" s="82"/>
      <c r="K301" s="82"/>
    </row>
    <row r="302" spans="10:11" x14ac:dyDescent="0.2">
      <c r="J302" s="82"/>
      <c r="K302" s="82"/>
    </row>
    <row r="303" spans="10:11" x14ac:dyDescent="0.2">
      <c r="J303" s="82"/>
      <c r="K303" s="82"/>
    </row>
    <row r="304" spans="10:11" x14ac:dyDescent="0.2">
      <c r="J304" s="82"/>
      <c r="K304" s="82"/>
    </row>
    <row r="305" spans="10:11" x14ac:dyDescent="0.2">
      <c r="J305" s="82"/>
      <c r="K305" s="82"/>
    </row>
    <row r="306" spans="10:11" x14ac:dyDescent="0.2">
      <c r="J306" s="82"/>
      <c r="K306" s="82"/>
    </row>
    <row r="307" spans="10:11" x14ac:dyDescent="0.2">
      <c r="J307" s="82"/>
      <c r="K307" s="82"/>
    </row>
    <row r="308" spans="10:11" x14ac:dyDescent="0.2">
      <c r="J308" s="82"/>
      <c r="K308" s="82"/>
    </row>
    <row r="309" spans="10:11" x14ac:dyDescent="0.2">
      <c r="J309" s="82"/>
      <c r="K309" s="82"/>
    </row>
    <row r="310" spans="10:11" x14ac:dyDescent="0.2">
      <c r="J310" s="82"/>
      <c r="K310" s="82"/>
    </row>
    <row r="311" spans="10:11" x14ac:dyDescent="0.2">
      <c r="J311" s="82"/>
      <c r="K311" s="82"/>
    </row>
    <row r="312" spans="10:11" x14ac:dyDescent="0.2">
      <c r="J312" s="82"/>
      <c r="K312" s="82"/>
    </row>
    <row r="313" spans="10:11" x14ac:dyDescent="0.2">
      <c r="J313" s="82"/>
      <c r="K313" s="82"/>
    </row>
    <row r="314" spans="10:11" x14ac:dyDescent="0.2">
      <c r="J314" s="82"/>
      <c r="K314" s="82"/>
    </row>
    <row r="315" spans="10:11" x14ac:dyDescent="0.2">
      <c r="J315" s="82"/>
      <c r="K315" s="82"/>
    </row>
    <row r="316" spans="10:11" x14ac:dyDescent="0.2">
      <c r="J316" s="82"/>
      <c r="K316" s="82"/>
    </row>
    <row r="317" spans="10:11" x14ac:dyDescent="0.2">
      <c r="J317" s="82"/>
      <c r="K317" s="82"/>
    </row>
    <row r="318" spans="10:11" x14ac:dyDescent="0.2">
      <c r="J318" s="82"/>
      <c r="K318" s="82"/>
    </row>
    <row r="319" spans="10:11" x14ac:dyDescent="0.2">
      <c r="J319" s="82"/>
      <c r="K319" s="82"/>
    </row>
    <row r="320" spans="10:11" x14ac:dyDescent="0.2">
      <c r="J320" s="82"/>
      <c r="K320" s="82"/>
    </row>
    <row r="321" spans="10:11" x14ac:dyDescent="0.2">
      <c r="J321" s="82"/>
      <c r="K321" s="82"/>
    </row>
    <row r="322" spans="10:11" x14ac:dyDescent="0.2">
      <c r="J322" s="82"/>
      <c r="K322" s="82"/>
    </row>
    <row r="323" spans="10:11" x14ac:dyDescent="0.2">
      <c r="J323" s="82"/>
      <c r="K323" s="82"/>
    </row>
    <row r="324" spans="10:11" x14ac:dyDescent="0.2">
      <c r="J324" s="82"/>
      <c r="K324" s="82"/>
    </row>
    <row r="325" spans="10:11" x14ac:dyDescent="0.2">
      <c r="J325" s="82"/>
      <c r="K325" s="82"/>
    </row>
    <row r="326" spans="10:11" x14ac:dyDescent="0.2">
      <c r="J326" s="82"/>
      <c r="K326" s="82"/>
    </row>
    <row r="327" spans="10:11" x14ac:dyDescent="0.2">
      <c r="J327" s="82"/>
      <c r="K327" s="82"/>
    </row>
    <row r="328" spans="10:11" x14ac:dyDescent="0.2">
      <c r="J328" s="82"/>
      <c r="K328" s="82"/>
    </row>
    <row r="329" spans="10:11" x14ac:dyDescent="0.2">
      <c r="J329" s="82"/>
      <c r="K329" s="82"/>
    </row>
    <row r="330" spans="10:11" x14ac:dyDescent="0.2">
      <c r="J330" s="82"/>
      <c r="K330" s="82"/>
    </row>
    <row r="331" spans="10:11" x14ac:dyDescent="0.2">
      <c r="J331" s="82"/>
      <c r="K331" s="82"/>
    </row>
    <row r="332" spans="10:11" x14ac:dyDescent="0.2">
      <c r="J332" s="82"/>
      <c r="K332" s="82"/>
    </row>
    <row r="333" spans="10:11" x14ac:dyDescent="0.2">
      <c r="J333" s="82"/>
      <c r="K333" s="82"/>
    </row>
    <row r="334" spans="10:11" x14ac:dyDescent="0.2">
      <c r="J334" s="82"/>
      <c r="K334" s="82"/>
    </row>
    <row r="335" spans="10:11" x14ac:dyDescent="0.2">
      <c r="J335" s="82"/>
      <c r="K335" s="82"/>
    </row>
    <row r="336" spans="10:11" x14ac:dyDescent="0.2">
      <c r="J336" s="82"/>
      <c r="K336" s="82"/>
    </row>
    <row r="337" spans="10:11" x14ac:dyDescent="0.2">
      <c r="J337" s="82"/>
      <c r="K337" s="82"/>
    </row>
    <row r="338" spans="10:11" x14ac:dyDescent="0.2">
      <c r="J338" s="82"/>
      <c r="K338" s="82"/>
    </row>
    <row r="339" spans="10:11" x14ac:dyDescent="0.2">
      <c r="J339" s="82"/>
      <c r="K339" s="82"/>
    </row>
    <row r="340" spans="10:11" x14ac:dyDescent="0.2">
      <c r="J340" s="82"/>
      <c r="K340" s="82"/>
    </row>
    <row r="341" spans="10:11" x14ac:dyDescent="0.2">
      <c r="J341" s="82"/>
      <c r="K341" s="82"/>
    </row>
    <row r="342" spans="10:11" x14ac:dyDescent="0.2">
      <c r="J342" s="82"/>
      <c r="K342" s="82"/>
    </row>
    <row r="343" spans="10:11" x14ac:dyDescent="0.2">
      <c r="J343" s="82"/>
      <c r="K343" s="82"/>
    </row>
    <row r="344" spans="10:11" x14ac:dyDescent="0.2">
      <c r="J344" s="82"/>
      <c r="K344" s="82"/>
    </row>
    <row r="345" spans="10:11" x14ac:dyDescent="0.2">
      <c r="J345" s="82"/>
      <c r="K345" s="82"/>
    </row>
    <row r="346" spans="10:11" x14ac:dyDescent="0.2">
      <c r="J346" s="82"/>
      <c r="K346" s="82"/>
    </row>
    <row r="347" spans="10:11" x14ac:dyDescent="0.2">
      <c r="J347" s="82"/>
      <c r="K347" s="82"/>
    </row>
    <row r="348" spans="10:11" x14ac:dyDescent="0.2">
      <c r="J348" s="82"/>
      <c r="K348" s="82"/>
    </row>
    <row r="349" spans="10:11" x14ac:dyDescent="0.2">
      <c r="J349" s="82"/>
      <c r="K349" s="82"/>
    </row>
    <row r="350" spans="10:11" x14ac:dyDescent="0.2">
      <c r="J350" s="82"/>
      <c r="K350" s="82"/>
    </row>
    <row r="351" spans="10:11" x14ac:dyDescent="0.2">
      <c r="J351" s="82"/>
      <c r="K351" s="82"/>
    </row>
    <row r="352" spans="10:11" x14ac:dyDescent="0.2">
      <c r="J352" s="82"/>
      <c r="K352" s="82"/>
    </row>
    <row r="353" spans="10:11" x14ac:dyDescent="0.2">
      <c r="J353" s="82"/>
      <c r="K353" s="82"/>
    </row>
    <row r="354" spans="10:11" x14ac:dyDescent="0.2">
      <c r="J354" s="82"/>
      <c r="K354" s="82"/>
    </row>
    <row r="355" spans="10:11" x14ac:dyDescent="0.2">
      <c r="J355" s="82"/>
      <c r="K355" s="82"/>
    </row>
    <row r="356" spans="10:11" x14ac:dyDescent="0.2">
      <c r="J356" s="82"/>
      <c r="K356" s="82"/>
    </row>
    <row r="357" spans="10:11" x14ac:dyDescent="0.2">
      <c r="J357" s="82"/>
      <c r="K357" s="82"/>
    </row>
    <row r="358" spans="10:11" x14ac:dyDescent="0.2">
      <c r="J358" s="82"/>
      <c r="K358" s="82"/>
    </row>
    <row r="359" spans="10:11" x14ac:dyDescent="0.2">
      <c r="J359" s="82"/>
      <c r="K359" s="82"/>
    </row>
    <row r="360" spans="10:11" x14ac:dyDescent="0.2">
      <c r="J360" s="82"/>
      <c r="K360" s="82"/>
    </row>
    <row r="361" spans="10:11" x14ac:dyDescent="0.2">
      <c r="J361" s="82"/>
      <c r="K361" s="82"/>
    </row>
    <row r="362" spans="10:11" x14ac:dyDescent="0.2">
      <c r="J362" s="82"/>
      <c r="K362" s="82"/>
    </row>
    <row r="363" spans="10:11" x14ac:dyDescent="0.2">
      <c r="J363" s="82"/>
      <c r="K363" s="82"/>
    </row>
    <row r="364" spans="10:11" x14ac:dyDescent="0.2">
      <c r="J364" s="82"/>
      <c r="K364" s="82"/>
    </row>
    <row r="365" spans="10:11" x14ac:dyDescent="0.2">
      <c r="J365" s="82"/>
      <c r="K365" s="82"/>
    </row>
    <row r="366" spans="10:11" x14ac:dyDescent="0.2">
      <c r="J366" s="82"/>
      <c r="K366" s="82"/>
    </row>
    <row r="367" spans="10:11" x14ac:dyDescent="0.2">
      <c r="J367" s="82"/>
      <c r="K367" s="82"/>
    </row>
    <row r="368" spans="10:11" x14ac:dyDescent="0.2">
      <c r="J368" s="82"/>
      <c r="K368" s="82"/>
    </row>
    <row r="369" spans="10:11" x14ac:dyDescent="0.2">
      <c r="J369" s="82"/>
      <c r="K369" s="82"/>
    </row>
    <row r="370" spans="10:11" x14ac:dyDescent="0.2">
      <c r="J370" s="82"/>
      <c r="K370" s="82"/>
    </row>
    <row r="371" spans="10:11" x14ac:dyDescent="0.2">
      <c r="J371" s="82"/>
      <c r="K371" s="82"/>
    </row>
    <row r="372" spans="10:11" x14ac:dyDescent="0.2">
      <c r="J372" s="82"/>
      <c r="K372" s="82"/>
    </row>
    <row r="373" spans="10:11" x14ac:dyDescent="0.2">
      <c r="J373" s="82"/>
      <c r="K373" s="82"/>
    </row>
    <row r="374" spans="10:11" x14ac:dyDescent="0.2">
      <c r="J374" s="82"/>
      <c r="K374" s="82"/>
    </row>
    <row r="375" spans="10:11" x14ac:dyDescent="0.2">
      <c r="J375" s="82"/>
      <c r="K375" s="82"/>
    </row>
    <row r="376" spans="10:11" x14ac:dyDescent="0.2">
      <c r="J376" s="82"/>
      <c r="K376" s="82"/>
    </row>
    <row r="377" spans="10:11" x14ac:dyDescent="0.2">
      <c r="J377" s="82"/>
      <c r="K377" s="82"/>
    </row>
    <row r="378" spans="10:11" x14ac:dyDescent="0.2">
      <c r="J378" s="82"/>
      <c r="K378" s="82"/>
    </row>
    <row r="379" spans="10:11" x14ac:dyDescent="0.2">
      <c r="J379" s="82"/>
      <c r="K379" s="82"/>
    </row>
    <row r="380" spans="10:11" x14ac:dyDescent="0.2">
      <c r="J380" s="82"/>
      <c r="K380" s="82"/>
    </row>
    <row r="381" spans="10:11" x14ac:dyDescent="0.2">
      <c r="J381" s="82"/>
      <c r="K381" s="82"/>
    </row>
    <row r="382" spans="10:11" x14ac:dyDescent="0.2">
      <c r="J382" s="82"/>
      <c r="K382" s="82"/>
    </row>
    <row r="383" spans="10:11" x14ac:dyDescent="0.2">
      <c r="J383" s="82"/>
      <c r="K383" s="82"/>
    </row>
    <row r="384" spans="10:11" x14ac:dyDescent="0.2">
      <c r="J384" s="82"/>
      <c r="K384" s="82"/>
    </row>
    <row r="385" spans="10:11" x14ac:dyDescent="0.2">
      <c r="J385" s="82"/>
      <c r="K385" s="82"/>
    </row>
    <row r="386" spans="10:11" x14ac:dyDescent="0.2">
      <c r="J386" s="82"/>
      <c r="K386" s="82"/>
    </row>
    <row r="387" spans="10:11" x14ac:dyDescent="0.2">
      <c r="J387" s="82"/>
      <c r="K387" s="82"/>
    </row>
    <row r="388" spans="10:11" x14ac:dyDescent="0.2">
      <c r="J388" s="82"/>
      <c r="K388" s="82"/>
    </row>
    <row r="389" spans="10:11" x14ac:dyDescent="0.2">
      <c r="J389" s="82"/>
      <c r="K389" s="82"/>
    </row>
    <row r="390" spans="10:11" x14ac:dyDescent="0.2">
      <c r="J390" s="82"/>
      <c r="K390" s="82"/>
    </row>
    <row r="391" spans="10:11" x14ac:dyDescent="0.2">
      <c r="J391" s="82"/>
      <c r="K391" s="82"/>
    </row>
    <row r="392" spans="10:11" x14ac:dyDescent="0.2">
      <c r="J392" s="82"/>
      <c r="K392" s="82"/>
    </row>
    <row r="393" spans="10:11" x14ac:dyDescent="0.2">
      <c r="J393" s="82"/>
      <c r="K393" s="82"/>
    </row>
    <row r="394" spans="10:11" x14ac:dyDescent="0.2">
      <c r="J394" s="82"/>
      <c r="K394" s="82"/>
    </row>
    <row r="395" spans="10:11" x14ac:dyDescent="0.2">
      <c r="J395" s="82"/>
      <c r="K395" s="82"/>
    </row>
    <row r="396" spans="10:11" x14ac:dyDescent="0.2">
      <c r="J396" s="82"/>
      <c r="K396" s="82"/>
    </row>
    <row r="397" spans="10:11" x14ac:dyDescent="0.2">
      <c r="J397" s="82"/>
      <c r="K397" s="82"/>
    </row>
    <row r="398" spans="10:11" x14ac:dyDescent="0.2">
      <c r="J398" s="82"/>
      <c r="K398" s="82"/>
    </row>
    <row r="399" spans="10:11" x14ac:dyDescent="0.2">
      <c r="J399" s="82"/>
      <c r="K399" s="82"/>
    </row>
    <row r="400" spans="10:11" x14ac:dyDescent="0.2">
      <c r="J400" s="82"/>
      <c r="K400" s="82"/>
    </row>
    <row r="401" spans="10:11" x14ac:dyDescent="0.2">
      <c r="J401" s="82"/>
      <c r="K401" s="82"/>
    </row>
    <row r="402" spans="10:11" x14ac:dyDescent="0.2">
      <c r="J402" s="82"/>
      <c r="K402" s="82"/>
    </row>
    <row r="403" spans="10:11" x14ac:dyDescent="0.2">
      <c r="J403" s="82"/>
      <c r="K403" s="82"/>
    </row>
    <row r="404" spans="10:11" x14ac:dyDescent="0.2">
      <c r="J404" s="82"/>
      <c r="K404" s="82"/>
    </row>
    <row r="405" spans="10:11" x14ac:dyDescent="0.2">
      <c r="J405" s="82"/>
      <c r="K405" s="82"/>
    </row>
    <row r="406" spans="10:11" x14ac:dyDescent="0.2">
      <c r="J406" s="82"/>
      <c r="K406" s="82"/>
    </row>
    <row r="407" spans="10:11" x14ac:dyDescent="0.2">
      <c r="J407" s="82"/>
      <c r="K407" s="82"/>
    </row>
    <row r="408" spans="10:11" x14ac:dyDescent="0.2">
      <c r="J408" s="82"/>
      <c r="K408" s="82"/>
    </row>
    <row r="409" spans="10:11" x14ac:dyDescent="0.2">
      <c r="J409" s="82"/>
      <c r="K409" s="82"/>
    </row>
    <row r="410" spans="10:11" x14ac:dyDescent="0.2">
      <c r="J410" s="82"/>
      <c r="K410" s="82"/>
    </row>
    <row r="411" spans="10:11" x14ac:dyDescent="0.2">
      <c r="J411" s="82"/>
      <c r="K411" s="82"/>
    </row>
    <row r="412" spans="10:11" x14ac:dyDescent="0.2">
      <c r="J412" s="82"/>
      <c r="K412" s="82"/>
    </row>
    <row r="413" spans="10:11" x14ac:dyDescent="0.2">
      <c r="J413" s="82"/>
      <c r="K413" s="82"/>
    </row>
    <row r="414" spans="10:11" x14ac:dyDescent="0.2">
      <c r="J414" s="82"/>
      <c r="K414" s="82"/>
    </row>
    <row r="415" spans="10:11" x14ac:dyDescent="0.2">
      <c r="J415" s="82"/>
      <c r="K415" s="82"/>
    </row>
    <row r="416" spans="10:11" x14ac:dyDescent="0.2">
      <c r="J416" s="82"/>
      <c r="K416" s="82"/>
    </row>
    <row r="417" spans="10:11" x14ac:dyDescent="0.2">
      <c r="J417" s="82"/>
      <c r="K417" s="82"/>
    </row>
    <row r="418" spans="10:11" x14ac:dyDescent="0.2">
      <c r="J418" s="82"/>
      <c r="K418" s="82"/>
    </row>
    <row r="419" spans="10:11" x14ac:dyDescent="0.2">
      <c r="J419" s="82"/>
      <c r="K419" s="82"/>
    </row>
    <row r="420" spans="10:11" x14ac:dyDescent="0.2">
      <c r="J420" s="82"/>
      <c r="K420" s="82"/>
    </row>
    <row r="421" spans="10:11" x14ac:dyDescent="0.2">
      <c r="J421" s="82"/>
      <c r="K421" s="82"/>
    </row>
    <row r="422" spans="10:11" x14ac:dyDescent="0.2">
      <c r="J422" s="82"/>
      <c r="K422" s="82"/>
    </row>
    <row r="423" spans="10:11" x14ac:dyDescent="0.2">
      <c r="J423" s="82"/>
      <c r="K423" s="82"/>
    </row>
    <row r="424" spans="10:11" x14ac:dyDescent="0.2">
      <c r="J424" s="82"/>
      <c r="K424" s="82"/>
    </row>
    <row r="425" spans="10:11" x14ac:dyDescent="0.2">
      <c r="J425" s="82"/>
      <c r="K425" s="82"/>
    </row>
    <row r="426" spans="10:11" x14ac:dyDescent="0.2">
      <c r="J426" s="82"/>
      <c r="K426" s="82"/>
    </row>
    <row r="427" spans="10:11" x14ac:dyDescent="0.2">
      <c r="J427" s="82"/>
      <c r="K427" s="82"/>
    </row>
    <row r="428" spans="10:11" x14ac:dyDescent="0.2">
      <c r="J428" s="82"/>
      <c r="K428" s="82"/>
    </row>
    <row r="429" spans="10:11" x14ac:dyDescent="0.2">
      <c r="J429" s="82"/>
      <c r="K429" s="82"/>
    </row>
    <row r="430" spans="10:11" x14ac:dyDescent="0.2">
      <c r="J430" s="82"/>
      <c r="K430" s="82"/>
    </row>
    <row r="431" spans="10:11" x14ac:dyDescent="0.2">
      <c r="J431" s="82"/>
      <c r="K431" s="82"/>
    </row>
    <row r="432" spans="10:11" x14ac:dyDescent="0.2">
      <c r="J432" s="82"/>
      <c r="K432" s="82"/>
    </row>
    <row r="433" spans="10:11" x14ac:dyDescent="0.2">
      <c r="J433" s="82"/>
      <c r="K433" s="82"/>
    </row>
    <row r="434" spans="10:11" x14ac:dyDescent="0.2">
      <c r="J434" s="82"/>
      <c r="K434" s="82"/>
    </row>
    <row r="435" spans="10:11" x14ac:dyDescent="0.2">
      <c r="J435" s="82"/>
      <c r="K435" s="82"/>
    </row>
    <row r="436" spans="10:11" x14ac:dyDescent="0.2">
      <c r="J436" s="82"/>
      <c r="K436" s="82"/>
    </row>
    <row r="437" spans="10:11" x14ac:dyDescent="0.2">
      <c r="J437" s="82"/>
      <c r="K437" s="82"/>
    </row>
    <row r="438" spans="10:11" x14ac:dyDescent="0.2">
      <c r="J438" s="82"/>
      <c r="K438" s="82"/>
    </row>
    <row r="439" spans="10:11" x14ac:dyDescent="0.2">
      <c r="J439" s="82"/>
      <c r="K439" s="82"/>
    </row>
    <row r="440" spans="10:11" x14ac:dyDescent="0.2">
      <c r="J440" s="82"/>
      <c r="K440" s="82"/>
    </row>
    <row r="441" spans="10:11" x14ac:dyDescent="0.2">
      <c r="J441" s="82"/>
      <c r="K441" s="82"/>
    </row>
    <row r="442" spans="10:11" x14ac:dyDescent="0.2">
      <c r="J442" s="82"/>
      <c r="K442" s="82"/>
    </row>
    <row r="443" spans="10:11" x14ac:dyDescent="0.2">
      <c r="J443" s="82"/>
      <c r="K443" s="82"/>
    </row>
    <row r="444" spans="10:11" x14ac:dyDescent="0.2">
      <c r="J444" s="82"/>
      <c r="K444" s="82"/>
    </row>
    <row r="445" spans="10:11" x14ac:dyDescent="0.2">
      <c r="J445" s="82"/>
      <c r="K445" s="82"/>
    </row>
    <row r="446" spans="10:11" x14ac:dyDescent="0.2">
      <c r="J446" s="82"/>
      <c r="K446" s="82"/>
    </row>
    <row r="447" spans="10:11" x14ac:dyDescent="0.2">
      <c r="J447" s="82"/>
      <c r="K447" s="82"/>
    </row>
    <row r="448" spans="10:11" x14ac:dyDescent="0.2">
      <c r="J448" s="82"/>
      <c r="K448" s="82"/>
    </row>
    <row r="449" spans="10:11" x14ac:dyDescent="0.2">
      <c r="J449" s="82"/>
      <c r="K449" s="82"/>
    </row>
    <row r="450" spans="10:11" x14ac:dyDescent="0.2">
      <c r="J450" s="82"/>
      <c r="K450" s="82"/>
    </row>
    <row r="451" spans="10:11" x14ac:dyDescent="0.2">
      <c r="J451" s="82"/>
      <c r="K451" s="82"/>
    </row>
    <row r="452" spans="10:11" x14ac:dyDescent="0.2">
      <c r="J452" s="82"/>
      <c r="K452" s="82"/>
    </row>
    <row r="453" spans="10:11" x14ac:dyDescent="0.2">
      <c r="J453" s="82"/>
      <c r="K453" s="82"/>
    </row>
    <row r="454" spans="10:11" x14ac:dyDescent="0.2">
      <c r="J454" s="82"/>
      <c r="K454" s="82"/>
    </row>
    <row r="455" spans="10:11" x14ac:dyDescent="0.2">
      <c r="J455" s="82"/>
      <c r="K455" s="82"/>
    </row>
    <row r="456" spans="10:11" x14ac:dyDescent="0.2">
      <c r="J456" s="82"/>
      <c r="K456" s="82"/>
    </row>
    <row r="457" spans="10:11" x14ac:dyDescent="0.2">
      <c r="J457" s="82"/>
      <c r="K457" s="82"/>
    </row>
    <row r="458" spans="10:11" x14ac:dyDescent="0.2">
      <c r="J458" s="82"/>
      <c r="K458" s="82"/>
    </row>
    <row r="459" spans="10:11" x14ac:dyDescent="0.2">
      <c r="J459" s="82"/>
      <c r="K459" s="82"/>
    </row>
    <row r="460" spans="10:11" x14ac:dyDescent="0.2">
      <c r="J460" s="82"/>
      <c r="K460" s="82"/>
    </row>
    <row r="461" spans="10:11" x14ac:dyDescent="0.2">
      <c r="J461" s="82"/>
      <c r="K461" s="82"/>
    </row>
    <row r="462" spans="10:11" x14ac:dyDescent="0.2">
      <c r="J462" s="82"/>
      <c r="K462" s="82"/>
    </row>
    <row r="463" spans="10:11" x14ac:dyDescent="0.2">
      <c r="J463" s="82"/>
      <c r="K463" s="82"/>
    </row>
    <row r="464" spans="10:11" x14ac:dyDescent="0.2">
      <c r="J464" s="82"/>
      <c r="K464" s="82"/>
    </row>
    <row r="465" spans="10:11" x14ac:dyDescent="0.2">
      <c r="J465" s="82"/>
      <c r="K465" s="82"/>
    </row>
    <row r="466" spans="10:11" x14ac:dyDescent="0.2">
      <c r="J466" s="82"/>
      <c r="K466" s="82"/>
    </row>
    <row r="467" spans="10:11" x14ac:dyDescent="0.2">
      <c r="J467" s="82"/>
      <c r="K467" s="82"/>
    </row>
    <row r="468" spans="10:11" x14ac:dyDescent="0.2">
      <c r="J468" s="82"/>
      <c r="K468" s="82"/>
    </row>
    <row r="469" spans="10:11" x14ac:dyDescent="0.2">
      <c r="J469" s="82"/>
      <c r="K469" s="82"/>
    </row>
    <row r="470" spans="10:11" x14ac:dyDescent="0.2">
      <c r="J470" s="82"/>
      <c r="K470" s="82"/>
    </row>
    <row r="471" spans="10:11" x14ac:dyDescent="0.2">
      <c r="J471" s="82"/>
      <c r="K471" s="82"/>
    </row>
    <row r="472" spans="10:11" x14ac:dyDescent="0.2">
      <c r="J472" s="82"/>
      <c r="K472" s="82"/>
    </row>
    <row r="473" spans="10:11" x14ac:dyDescent="0.2">
      <c r="J473" s="82"/>
      <c r="K473" s="82"/>
    </row>
    <row r="474" spans="10:11" x14ac:dyDescent="0.2">
      <c r="J474" s="82"/>
      <c r="K474" s="82"/>
    </row>
    <row r="475" spans="10:11" x14ac:dyDescent="0.2">
      <c r="J475" s="82"/>
      <c r="K475" s="82"/>
    </row>
    <row r="476" spans="10:11" x14ac:dyDescent="0.2">
      <c r="J476" s="82"/>
      <c r="K476" s="82"/>
    </row>
    <row r="477" spans="10:11" x14ac:dyDescent="0.2">
      <c r="J477" s="82"/>
      <c r="K477" s="82"/>
    </row>
    <row r="478" spans="10:11" x14ac:dyDescent="0.2">
      <c r="J478" s="82"/>
      <c r="K478" s="82"/>
    </row>
    <row r="479" spans="10:11" x14ac:dyDescent="0.2">
      <c r="J479" s="82"/>
      <c r="K479" s="82"/>
    </row>
    <row r="480" spans="10:11" x14ac:dyDescent="0.2">
      <c r="J480" s="82"/>
      <c r="K480" s="82"/>
    </row>
    <row r="481" spans="10:11" x14ac:dyDescent="0.2">
      <c r="J481" s="82"/>
      <c r="K481" s="82"/>
    </row>
    <row r="482" spans="10:11" x14ac:dyDescent="0.2">
      <c r="J482" s="82"/>
      <c r="K482" s="82"/>
    </row>
    <row r="483" spans="10:11" x14ac:dyDescent="0.2">
      <c r="J483" s="82"/>
      <c r="K483" s="82"/>
    </row>
    <row r="484" spans="10:11" x14ac:dyDescent="0.2">
      <c r="J484" s="82"/>
      <c r="K484" s="82"/>
    </row>
    <row r="485" spans="10:11" x14ac:dyDescent="0.2">
      <c r="J485" s="82"/>
      <c r="K485" s="82"/>
    </row>
    <row r="486" spans="10:11" x14ac:dyDescent="0.2">
      <c r="J486" s="82"/>
      <c r="K486" s="82"/>
    </row>
    <row r="487" spans="10:11" x14ac:dyDescent="0.2">
      <c r="J487" s="82"/>
      <c r="K487" s="82"/>
    </row>
    <row r="488" spans="10:11" x14ac:dyDescent="0.2">
      <c r="J488" s="82"/>
      <c r="K488" s="82"/>
    </row>
    <row r="489" spans="10:11" x14ac:dyDescent="0.2">
      <c r="J489" s="82"/>
      <c r="K489" s="82"/>
    </row>
    <row r="490" spans="10:11" x14ac:dyDescent="0.2">
      <c r="J490" s="82"/>
      <c r="K490" s="82"/>
    </row>
    <row r="491" spans="10:11" x14ac:dyDescent="0.2">
      <c r="J491" s="82"/>
      <c r="K491" s="82"/>
    </row>
    <row r="492" spans="10:11" x14ac:dyDescent="0.2">
      <c r="J492" s="82"/>
      <c r="K492" s="82"/>
    </row>
    <row r="493" spans="10:11" x14ac:dyDescent="0.2">
      <c r="J493" s="82"/>
      <c r="K493" s="82"/>
    </row>
    <row r="494" spans="10:11" x14ac:dyDescent="0.2">
      <c r="J494" s="82"/>
      <c r="K494" s="82"/>
    </row>
    <row r="495" spans="10:11" x14ac:dyDescent="0.2">
      <c r="J495" s="82"/>
      <c r="K495" s="82"/>
    </row>
    <row r="496" spans="10:11" x14ac:dyDescent="0.2">
      <c r="J496" s="82"/>
      <c r="K496" s="82"/>
    </row>
    <row r="497" spans="10:11" x14ac:dyDescent="0.2">
      <c r="J497" s="82"/>
      <c r="K497" s="82"/>
    </row>
    <row r="498" spans="10:11" x14ac:dyDescent="0.2">
      <c r="J498" s="82"/>
      <c r="K498" s="82"/>
    </row>
    <row r="499" spans="10:11" x14ac:dyDescent="0.2">
      <c r="J499" s="82"/>
      <c r="K499" s="82"/>
    </row>
    <row r="500" spans="10:11" x14ac:dyDescent="0.2">
      <c r="J500" s="82"/>
      <c r="K500" s="82"/>
    </row>
    <row r="501" spans="10:11" x14ac:dyDescent="0.2">
      <c r="J501" s="82"/>
      <c r="K501" s="82"/>
    </row>
    <row r="502" spans="10:11" x14ac:dyDescent="0.2">
      <c r="J502" s="82"/>
      <c r="K502" s="82"/>
    </row>
    <row r="503" spans="10:11" x14ac:dyDescent="0.2">
      <c r="J503" s="82"/>
      <c r="K503" s="82"/>
    </row>
    <row r="504" spans="10:11" x14ac:dyDescent="0.2">
      <c r="J504" s="82"/>
      <c r="K504" s="82"/>
    </row>
    <row r="505" spans="10:11" x14ac:dyDescent="0.2">
      <c r="J505" s="82"/>
      <c r="K505" s="82"/>
    </row>
    <row r="506" spans="10:11" x14ac:dyDescent="0.2">
      <c r="J506" s="82"/>
      <c r="K506" s="82"/>
    </row>
    <row r="507" spans="10:11" x14ac:dyDescent="0.2">
      <c r="J507" s="82"/>
      <c r="K507" s="82"/>
    </row>
    <row r="508" spans="10:11" x14ac:dyDescent="0.2">
      <c r="J508" s="82"/>
      <c r="K508" s="82"/>
    </row>
    <row r="509" spans="10:11" x14ac:dyDescent="0.2">
      <c r="J509" s="82"/>
      <c r="K509" s="82"/>
    </row>
    <row r="510" spans="10:11" x14ac:dyDescent="0.2">
      <c r="J510" s="82"/>
      <c r="K510" s="82"/>
    </row>
    <row r="511" spans="10:11" x14ac:dyDescent="0.2">
      <c r="J511" s="82"/>
      <c r="K511" s="82"/>
    </row>
    <row r="512" spans="10:11" x14ac:dyDescent="0.2">
      <c r="J512" s="82"/>
      <c r="K512" s="82"/>
    </row>
    <row r="513" spans="10:11" x14ac:dyDescent="0.2">
      <c r="J513" s="82"/>
      <c r="K513" s="82"/>
    </row>
    <row r="514" spans="10:11" x14ac:dyDescent="0.2">
      <c r="J514" s="82"/>
      <c r="K514" s="82"/>
    </row>
    <row r="515" spans="10:11" x14ac:dyDescent="0.2">
      <c r="J515" s="82"/>
      <c r="K515" s="82"/>
    </row>
    <row r="516" spans="10:11" x14ac:dyDescent="0.2">
      <c r="J516" s="82"/>
      <c r="K516" s="82"/>
    </row>
    <row r="517" spans="10:11" x14ac:dyDescent="0.2">
      <c r="J517" s="82"/>
      <c r="K517" s="82"/>
    </row>
    <row r="518" spans="10:11" x14ac:dyDescent="0.2">
      <c r="J518" s="82"/>
      <c r="K518" s="82"/>
    </row>
    <row r="519" spans="10:11" x14ac:dyDescent="0.2">
      <c r="J519" s="82"/>
      <c r="K519" s="82"/>
    </row>
    <row r="520" spans="10:11" x14ac:dyDescent="0.2">
      <c r="J520" s="82"/>
      <c r="K520" s="82"/>
    </row>
    <row r="521" spans="10:11" x14ac:dyDescent="0.2">
      <c r="J521" s="82"/>
      <c r="K521" s="82"/>
    </row>
    <row r="522" spans="10:11" x14ac:dyDescent="0.2">
      <c r="J522" s="82"/>
      <c r="K522" s="82"/>
    </row>
    <row r="523" spans="10:11" x14ac:dyDescent="0.2">
      <c r="J523" s="82"/>
      <c r="K523" s="82"/>
    </row>
    <row r="524" spans="10:11" x14ac:dyDescent="0.2">
      <c r="J524" s="82"/>
      <c r="K524" s="82"/>
    </row>
    <row r="525" spans="10:11" x14ac:dyDescent="0.2">
      <c r="J525" s="82"/>
      <c r="K525" s="82"/>
    </row>
    <row r="526" spans="10:11" x14ac:dyDescent="0.2">
      <c r="J526" s="82"/>
      <c r="K526" s="82"/>
    </row>
    <row r="527" spans="10:11" x14ac:dyDescent="0.2">
      <c r="J527" s="82"/>
      <c r="K527" s="82"/>
    </row>
    <row r="528" spans="10:11" x14ac:dyDescent="0.2">
      <c r="J528" s="82"/>
      <c r="K528" s="82"/>
    </row>
    <row r="529" spans="10:11" x14ac:dyDescent="0.2">
      <c r="J529" s="82"/>
      <c r="K529" s="82"/>
    </row>
    <row r="530" spans="10:11" x14ac:dyDescent="0.2">
      <c r="J530" s="82"/>
      <c r="K530" s="82"/>
    </row>
    <row r="531" spans="10:11" x14ac:dyDescent="0.2">
      <c r="J531" s="82"/>
      <c r="K531" s="82"/>
    </row>
    <row r="532" spans="10:11" x14ac:dyDescent="0.2">
      <c r="J532" s="82"/>
      <c r="K532" s="82"/>
    </row>
    <row r="533" spans="10:11" x14ac:dyDescent="0.2">
      <c r="J533" s="82"/>
      <c r="K533" s="82"/>
    </row>
    <row r="534" spans="10:11" x14ac:dyDescent="0.2">
      <c r="J534" s="82"/>
      <c r="K534" s="82"/>
    </row>
    <row r="535" spans="10:11" x14ac:dyDescent="0.2">
      <c r="J535" s="82"/>
      <c r="K535" s="82"/>
    </row>
    <row r="536" spans="10:11" x14ac:dyDescent="0.2">
      <c r="J536" s="82"/>
      <c r="K536" s="82"/>
    </row>
    <row r="537" spans="10:11" x14ac:dyDescent="0.2">
      <c r="J537" s="82"/>
      <c r="K537" s="82"/>
    </row>
    <row r="538" spans="10:11" x14ac:dyDescent="0.2">
      <c r="J538" s="82"/>
      <c r="K538" s="82"/>
    </row>
    <row r="539" spans="10:11" x14ac:dyDescent="0.2">
      <c r="J539" s="82"/>
      <c r="K539" s="82"/>
    </row>
    <row r="540" spans="10:11" x14ac:dyDescent="0.2">
      <c r="J540" s="82"/>
      <c r="K540" s="82"/>
    </row>
    <row r="541" spans="10:11" x14ac:dyDescent="0.2">
      <c r="J541" s="82"/>
      <c r="K541" s="82"/>
    </row>
    <row r="542" spans="10:11" x14ac:dyDescent="0.2">
      <c r="J542" s="82"/>
      <c r="K542" s="82"/>
    </row>
    <row r="543" spans="10:11" x14ac:dyDescent="0.2">
      <c r="J543" s="82"/>
      <c r="K543" s="82"/>
    </row>
    <row r="544" spans="10:11" x14ac:dyDescent="0.2">
      <c r="J544" s="82"/>
      <c r="K544" s="82"/>
    </row>
    <row r="545" spans="10:11" x14ac:dyDescent="0.2">
      <c r="J545" s="82"/>
      <c r="K545" s="82"/>
    </row>
    <row r="546" spans="10:11" x14ac:dyDescent="0.2">
      <c r="J546" s="82"/>
      <c r="K546" s="82"/>
    </row>
    <row r="547" spans="10:11" x14ac:dyDescent="0.2">
      <c r="J547" s="82"/>
      <c r="K547" s="82"/>
    </row>
    <row r="548" spans="10:11" x14ac:dyDescent="0.2">
      <c r="J548" s="82"/>
      <c r="K548" s="82"/>
    </row>
    <row r="549" spans="10:11" x14ac:dyDescent="0.2">
      <c r="J549" s="82"/>
      <c r="K549" s="82"/>
    </row>
    <row r="550" spans="10:11" x14ac:dyDescent="0.2">
      <c r="J550" s="82"/>
      <c r="K550" s="82"/>
    </row>
    <row r="551" spans="10:11" x14ac:dyDescent="0.2">
      <c r="J551" s="82"/>
      <c r="K551" s="82"/>
    </row>
    <row r="552" spans="10:11" x14ac:dyDescent="0.2">
      <c r="J552" s="82"/>
      <c r="K552" s="82"/>
    </row>
    <row r="553" spans="10:11" x14ac:dyDescent="0.2">
      <c r="J553" s="82"/>
      <c r="K553" s="82"/>
    </row>
    <row r="554" spans="10:11" x14ac:dyDescent="0.2">
      <c r="J554" s="82"/>
      <c r="K554" s="82"/>
    </row>
    <row r="555" spans="10:11" x14ac:dyDescent="0.2">
      <c r="J555" s="82"/>
      <c r="K555" s="82"/>
    </row>
    <row r="556" spans="10:11" x14ac:dyDescent="0.2">
      <c r="J556" s="82"/>
      <c r="K556" s="82"/>
    </row>
    <row r="557" spans="10:11" x14ac:dyDescent="0.2">
      <c r="J557" s="82"/>
      <c r="K557" s="82"/>
    </row>
    <row r="558" spans="10:11" x14ac:dyDescent="0.2">
      <c r="J558" s="82"/>
      <c r="K558" s="82"/>
    </row>
    <row r="559" spans="10:11" x14ac:dyDescent="0.2">
      <c r="J559" s="82"/>
      <c r="K559" s="82"/>
    </row>
    <row r="560" spans="10:11" x14ac:dyDescent="0.2">
      <c r="J560" s="82"/>
      <c r="K560" s="82"/>
    </row>
    <row r="561" spans="10:11" x14ac:dyDescent="0.2">
      <c r="J561" s="82"/>
      <c r="K561" s="82"/>
    </row>
    <row r="562" spans="10:11" x14ac:dyDescent="0.2">
      <c r="J562" s="82"/>
      <c r="K562" s="82"/>
    </row>
    <row r="563" spans="10:11" x14ac:dyDescent="0.2">
      <c r="J563" s="82"/>
      <c r="K563" s="82"/>
    </row>
    <row r="564" spans="10:11" x14ac:dyDescent="0.2">
      <c r="J564" s="82"/>
      <c r="K564" s="82"/>
    </row>
    <row r="565" spans="10:11" x14ac:dyDescent="0.2">
      <c r="J565" s="82"/>
      <c r="K565" s="82"/>
    </row>
    <row r="566" spans="10:11" x14ac:dyDescent="0.2">
      <c r="J566" s="82"/>
      <c r="K566" s="82"/>
    </row>
    <row r="567" spans="10:11" x14ac:dyDescent="0.2">
      <c r="J567" s="82"/>
      <c r="K567" s="82"/>
    </row>
    <row r="568" spans="10:11" x14ac:dyDescent="0.2">
      <c r="J568" s="82"/>
      <c r="K568" s="82"/>
    </row>
    <row r="569" spans="10:11" x14ac:dyDescent="0.2">
      <c r="J569" s="82"/>
      <c r="K569" s="82"/>
    </row>
    <row r="570" spans="10:11" x14ac:dyDescent="0.2">
      <c r="J570" s="82"/>
      <c r="K570" s="82"/>
    </row>
    <row r="571" spans="10:11" x14ac:dyDescent="0.2">
      <c r="J571" s="82"/>
      <c r="K571" s="82"/>
    </row>
    <row r="572" spans="10:11" x14ac:dyDescent="0.2">
      <c r="J572" s="82"/>
      <c r="K572" s="82"/>
    </row>
    <row r="573" spans="10:11" x14ac:dyDescent="0.2">
      <c r="J573" s="82"/>
      <c r="K573" s="82"/>
    </row>
    <row r="574" spans="10:11" x14ac:dyDescent="0.2">
      <c r="J574" s="82"/>
      <c r="K574" s="82"/>
    </row>
    <row r="575" spans="10:11" x14ac:dyDescent="0.2">
      <c r="J575" s="82"/>
      <c r="K575" s="82"/>
    </row>
    <row r="576" spans="10:11" x14ac:dyDescent="0.2">
      <c r="J576" s="82"/>
      <c r="K576" s="82"/>
    </row>
    <row r="577" spans="10:11" x14ac:dyDescent="0.2">
      <c r="J577" s="82"/>
      <c r="K577" s="82"/>
    </row>
    <row r="578" spans="10:11" x14ac:dyDescent="0.2">
      <c r="J578" s="82"/>
      <c r="K578" s="82"/>
    </row>
    <row r="579" spans="10:11" x14ac:dyDescent="0.2">
      <c r="J579" s="82"/>
      <c r="K579" s="82"/>
    </row>
    <row r="580" spans="10:11" x14ac:dyDescent="0.2">
      <c r="J580" s="82"/>
      <c r="K580" s="82"/>
    </row>
    <row r="581" spans="10:11" x14ac:dyDescent="0.2">
      <c r="J581" s="82"/>
      <c r="K581" s="82"/>
    </row>
    <row r="582" spans="10:11" x14ac:dyDescent="0.2">
      <c r="J582" s="82"/>
      <c r="K582" s="82"/>
    </row>
    <row r="583" spans="10:11" x14ac:dyDescent="0.2">
      <c r="J583" s="82"/>
      <c r="K583" s="82"/>
    </row>
    <row r="584" spans="10:11" x14ac:dyDescent="0.2">
      <c r="J584" s="82"/>
      <c r="K584" s="82"/>
    </row>
    <row r="585" spans="10:11" x14ac:dyDescent="0.2">
      <c r="J585" s="82"/>
      <c r="K585" s="82"/>
    </row>
    <row r="586" spans="10:11" x14ac:dyDescent="0.2">
      <c r="J586" s="82"/>
      <c r="K586" s="82"/>
    </row>
    <row r="587" spans="10:11" x14ac:dyDescent="0.2">
      <c r="J587" s="82"/>
      <c r="K587" s="82"/>
    </row>
    <row r="588" spans="10:11" x14ac:dyDescent="0.2">
      <c r="J588" s="82"/>
      <c r="K588" s="82"/>
    </row>
    <row r="589" spans="10:11" x14ac:dyDescent="0.2">
      <c r="J589" s="82"/>
      <c r="K589" s="82"/>
    </row>
    <row r="590" spans="10:11" x14ac:dyDescent="0.2">
      <c r="J590" s="82"/>
      <c r="K590" s="82"/>
    </row>
    <row r="591" spans="10:11" x14ac:dyDescent="0.2">
      <c r="J591" s="82"/>
      <c r="K591" s="82"/>
    </row>
    <row r="592" spans="10:11" x14ac:dyDescent="0.2">
      <c r="J592" s="82"/>
      <c r="K592" s="82"/>
    </row>
    <row r="593" spans="10:11" x14ac:dyDescent="0.2">
      <c r="J593" s="82"/>
      <c r="K593" s="82"/>
    </row>
    <row r="594" spans="10:11" x14ac:dyDescent="0.2">
      <c r="J594" s="82"/>
      <c r="K594" s="82"/>
    </row>
    <row r="595" spans="10:11" x14ac:dyDescent="0.2">
      <c r="J595" s="82"/>
      <c r="K595" s="82"/>
    </row>
    <row r="596" spans="10:11" x14ac:dyDescent="0.2">
      <c r="J596" s="82"/>
      <c r="K596" s="82"/>
    </row>
    <row r="597" spans="10:11" x14ac:dyDescent="0.2">
      <c r="J597" s="82"/>
      <c r="K597" s="82"/>
    </row>
    <row r="598" spans="10:11" x14ac:dyDescent="0.2">
      <c r="J598" s="82"/>
      <c r="K598" s="82"/>
    </row>
    <row r="599" spans="10:11" x14ac:dyDescent="0.2">
      <c r="J599" s="82"/>
      <c r="K599" s="82"/>
    </row>
    <row r="600" spans="10:11" x14ac:dyDescent="0.2">
      <c r="J600" s="82"/>
      <c r="K600" s="82"/>
    </row>
    <row r="601" spans="10:11" x14ac:dyDescent="0.2">
      <c r="J601" s="82"/>
      <c r="K601" s="82"/>
    </row>
    <row r="602" spans="10:11" x14ac:dyDescent="0.2">
      <c r="J602" s="82"/>
      <c r="K602" s="82"/>
    </row>
    <row r="603" spans="10:11" x14ac:dyDescent="0.2">
      <c r="J603" s="82"/>
      <c r="K603" s="82"/>
    </row>
    <row r="604" spans="10:11" x14ac:dyDescent="0.2">
      <c r="J604" s="82"/>
      <c r="K604" s="82"/>
    </row>
    <row r="605" spans="10:11" x14ac:dyDescent="0.2">
      <c r="J605" s="82"/>
      <c r="K605" s="82"/>
    </row>
    <row r="606" spans="10:11" x14ac:dyDescent="0.2">
      <c r="J606" s="82"/>
      <c r="K606" s="82"/>
    </row>
    <row r="607" spans="10:11" x14ac:dyDescent="0.2">
      <c r="J607" s="82"/>
      <c r="K607" s="82"/>
    </row>
    <row r="608" spans="10:11" x14ac:dyDescent="0.2">
      <c r="J608" s="82"/>
      <c r="K608" s="82"/>
    </row>
    <row r="609" spans="10:11" x14ac:dyDescent="0.2">
      <c r="J609" s="82"/>
      <c r="K609" s="82"/>
    </row>
    <row r="610" spans="10:11" x14ac:dyDescent="0.2">
      <c r="J610" s="82"/>
      <c r="K610" s="82"/>
    </row>
    <row r="611" spans="10:11" x14ac:dyDescent="0.2">
      <c r="J611" s="82"/>
      <c r="K611" s="82"/>
    </row>
    <row r="612" spans="10:11" x14ac:dyDescent="0.2">
      <c r="J612" s="82"/>
      <c r="K612" s="82"/>
    </row>
    <row r="613" spans="10:11" x14ac:dyDescent="0.2">
      <c r="J613" s="82"/>
      <c r="K613" s="82"/>
    </row>
    <row r="614" spans="10:11" x14ac:dyDescent="0.2">
      <c r="J614" s="82"/>
      <c r="K614" s="82"/>
    </row>
    <row r="615" spans="10:11" x14ac:dyDescent="0.2">
      <c r="J615" s="82"/>
      <c r="K615" s="82"/>
    </row>
    <row r="616" spans="10:11" x14ac:dyDescent="0.2">
      <c r="J616" s="82"/>
      <c r="K616" s="82"/>
    </row>
    <row r="617" spans="10:11" x14ac:dyDescent="0.2">
      <c r="J617" s="82"/>
      <c r="K617" s="82"/>
    </row>
    <row r="618" spans="10:11" x14ac:dyDescent="0.2">
      <c r="J618" s="82"/>
      <c r="K618" s="82"/>
    </row>
    <row r="619" spans="10:11" x14ac:dyDescent="0.2">
      <c r="J619" s="82"/>
      <c r="K619" s="82"/>
    </row>
    <row r="620" spans="10:11" x14ac:dyDescent="0.2">
      <c r="J620" s="82"/>
      <c r="K620" s="82"/>
    </row>
    <row r="621" spans="10:11" x14ac:dyDescent="0.2">
      <c r="J621" s="82"/>
      <c r="K621" s="82"/>
    </row>
    <row r="622" spans="10:11" x14ac:dyDescent="0.2">
      <c r="J622" s="82"/>
      <c r="K622" s="82"/>
    </row>
    <row r="623" spans="10:11" x14ac:dyDescent="0.2">
      <c r="J623" s="82"/>
      <c r="K623" s="82"/>
    </row>
    <row r="624" spans="10:11" x14ac:dyDescent="0.2">
      <c r="J624" s="82"/>
      <c r="K624" s="82"/>
    </row>
    <row r="625" spans="10:11" x14ac:dyDescent="0.2">
      <c r="J625" s="82"/>
      <c r="K625" s="82"/>
    </row>
    <row r="626" spans="10:11" x14ac:dyDescent="0.2">
      <c r="J626" s="82"/>
      <c r="K626" s="82"/>
    </row>
    <row r="627" spans="10:11" x14ac:dyDescent="0.2">
      <c r="J627" s="82"/>
      <c r="K627" s="82"/>
    </row>
    <row r="628" spans="10:11" x14ac:dyDescent="0.2">
      <c r="J628" s="82"/>
      <c r="K628" s="82"/>
    </row>
    <row r="629" spans="10:11" x14ac:dyDescent="0.2">
      <c r="J629" s="82"/>
      <c r="K629" s="82"/>
    </row>
    <row r="630" spans="10:11" x14ac:dyDescent="0.2">
      <c r="J630" s="82"/>
      <c r="K630" s="82"/>
    </row>
    <row r="631" spans="10:11" x14ac:dyDescent="0.2">
      <c r="J631" s="82"/>
      <c r="K631" s="82"/>
    </row>
    <row r="632" spans="10:11" x14ac:dyDescent="0.2">
      <c r="J632" s="82"/>
      <c r="K632" s="82"/>
    </row>
    <row r="633" spans="10:11" x14ac:dyDescent="0.2">
      <c r="J633" s="82"/>
      <c r="K633" s="82"/>
    </row>
    <row r="634" spans="10:11" x14ac:dyDescent="0.2">
      <c r="J634" s="82"/>
      <c r="K634" s="82"/>
    </row>
    <row r="635" spans="10:11" x14ac:dyDescent="0.2">
      <c r="J635" s="82"/>
      <c r="K635" s="82"/>
    </row>
    <row r="636" spans="10:11" x14ac:dyDescent="0.2">
      <c r="J636" s="82"/>
      <c r="K636" s="82"/>
    </row>
    <row r="637" spans="10:11" x14ac:dyDescent="0.2">
      <c r="J637" s="82"/>
      <c r="K637" s="82"/>
    </row>
    <row r="638" spans="10:11" x14ac:dyDescent="0.2">
      <c r="J638" s="82"/>
      <c r="K638" s="82"/>
    </row>
    <row r="639" spans="10:11" x14ac:dyDescent="0.2">
      <c r="J639" s="82"/>
      <c r="K639" s="82"/>
    </row>
    <row r="640" spans="10:11" x14ac:dyDescent="0.2">
      <c r="J640" s="82"/>
      <c r="K640" s="82"/>
    </row>
    <row r="641" spans="10:11" x14ac:dyDescent="0.2">
      <c r="J641" s="82"/>
      <c r="K641" s="82"/>
    </row>
    <row r="642" spans="10:11" x14ac:dyDescent="0.2">
      <c r="J642" s="82"/>
      <c r="K642" s="82"/>
    </row>
    <row r="643" spans="10:11" x14ac:dyDescent="0.2">
      <c r="J643" s="82"/>
      <c r="K643" s="82"/>
    </row>
    <row r="644" spans="10:11" x14ac:dyDescent="0.2">
      <c r="J644" s="82"/>
      <c r="K644" s="82"/>
    </row>
    <row r="645" spans="10:11" x14ac:dyDescent="0.2">
      <c r="J645" s="82"/>
      <c r="K645" s="82"/>
    </row>
    <row r="646" spans="10:11" x14ac:dyDescent="0.2">
      <c r="J646" s="82"/>
      <c r="K646" s="82"/>
    </row>
    <row r="647" spans="10:11" x14ac:dyDescent="0.2">
      <c r="J647" s="82"/>
      <c r="K647" s="82"/>
    </row>
    <row r="648" spans="10:11" x14ac:dyDescent="0.2">
      <c r="J648" s="82"/>
      <c r="K648" s="82"/>
    </row>
    <row r="649" spans="10:11" x14ac:dyDescent="0.2">
      <c r="J649" s="82"/>
      <c r="K649" s="82"/>
    </row>
    <row r="650" spans="10:11" x14ac:dyDescent="0.2">
      <c r="J650" s="82"/>
      <c r="K650" s="82"/>
    </row>
    <row r="651" spans="10:11" x14ac:dyDescent="0.2">
      <c r="J651" s="82"/>
      <c r="K651" s="82"/>
    </row>
    <row r="652" spans="10:11" x14ac:dyDescent="0.2">
      <c r="J652" s="82"/>
      <c r="K652" s="82"/>
    </row>
    <row r="653" spans="10:11" x14ac:dyDescent="0.2">
      <c r="J653" s="82"/>
      <c r="K653" s="82"/>
    </row>
    <row r="654" spans="10:11" x14ac:dyDescent="0.2">
      <c r="J654" s="82"/>
      <c r="K654" s="82"/>
    </row>
    <row r="655" spans="10:11" x14ac:dyDescent="0.2">
      <c r="J655" s="82"/>
      <c r="K655" s="82"/>
    </row>
    <row r="656" spans="10:11" x14ac:dyDescent="0.2">
      <c r="J656" s="82"/>
      <c r="K656" s="82"/>
    </row>
    <row r="657" spans="10:11" x14ac:dyDescent="0.2">
      <c r="J657" s="82"/>
      <c r="K657" s="82"/>
    </row>
    <row r="658" spans="10:11" x14ac:dyDescent="0.2">
      <c r="J658" s="82"/>
      <c r="K658" s="82"/>
    </row>
    <row r="659" spans="10:11" x14ac:dyDescent="0.2">
      <c r="J659" s="82"/>
      <c r="K659" s="82"/>
    </row>
    <row r="660" spans="10:11" x14ac:dyDescent="0.2">
      <c r="J660" s="82"/>
      <c r="K660" s="82"/>
    </row>
    <row r="661" spans="10:11" x14ac:dyDescent="0.2">
      <c r="J661" s="82"/>
      <c r="K661" s="82"/>
    </row>
    <row r="662" spans="10:11" x14ac:dyDescent="0.2">
      <c r="J662" s="82"/>
      <c r="K662" s="82"/>
    </row>
    <row r="663" spans="10:11" x14ac:dyDescent="0.2">
      <c r="J663" s="82"/>
      <c r="K663" s="82"/>
    </row>
    <row r="664" spans="10:11" x14ac:dyDescent="0.2">
      <c r="J664" s="82"/>
      <c r="K664" s="82"/>
    </row>
    <row r="665" spans="10:11" x14ac:dyDescent="0.2">
      <c r="J665" s="82"/>
      <c r="K665" s="82"/>
    </row>
    <row r="666" spans="10:11" x14ac:dyDescent="0.2">
      <c r="J666" s="82"/>
      <c r="K666" s="82"/>
    </row>
    <row r="667" spans="10:11" x14ac:dyDescent="0.2">
      <c r="J667" s="82"/>
      <c r="K667" s="82"/>
    </row>
    <row r="668" spans="10:11" x14ac:dyDescent="0.2">
      <c r="J668" s="82"/>
      <c r="K668" s="82"/>
    </row>
    <row r="669" spans="10:11" x14ac:dyDescent="0.2">
      <c r="J669" s="82"/>
      <c r="K669" s="82"/>
    </row>
    <row r="670" spans="10:11" x14ac:dyDescent="0.2">
      <c r="J670" s="82"/>
      <c r="K670" s="82"/>
    </row>
    <row r="671" spans="10:11" x14ac:dyDescent="0.2">
      <c r="J671" s="82"/>
      <c r="K671" s="82"/>
    </row>
    <row r="672" spans="10:11" x14ac:dyDescent="0.2">
      <c r="J672" s="82"/>
      <c r="K672" s="82"/>
    </row>
    <row r="673" spans="10:11" x14ac:dyDescent="0.2">
      <c r="J673" s="82"/>
      <c r="K673" s="82"/>
    </row>
    <row r="674" spans="10:11" x14ac:dyDescent="0.2">
      <c r="J674" s="82"/>
      <c r="K674" s="82"/>
    </row>
    <row r="675" spans="10:11" x14ac:dyDescent="0.2">
      <c r="J675" s="82"/>
      <c r="K675" s="82"/>
    </row>
    <row r="676" spans="10:11" x14ac:dyDescent="0.2">
      <c r="J676" s="82"/>
      <c r="K676" s="82"/>
    </row>
    <row r="677" spans="10:11" x14ac:dyDescent="0.2">
      <c r="J677" s="82"/>
      <c r="K677" s="82"/>
    </row>
    <row r="678" spans="10:11" x14ac:dyDescent="0.2">
      <c r="J678" s="82"/>
      <c r="K678" s="82"/>
    </row>
    <row r="679" spans="10:11" x14ac:dyDescent="0.2">
      <c r="J679" s="82"/>
      <c r="K679" s="82"/>
    </row>
    <row r="680" spans="10:11" x14ac:dyDescent="0.2">
      <c r="J680" s="82"/>
      <c r="K680" s="82"/>
    </row>
    <row r="681" spans="10:11" x14ac:dyDescent="0.2">
      <c r="J681" s="82"/>
      <c r="K681" s="82"/>
    </row>
    <row r="682" spans="10:11" x14ac:dyDescent="0.2">
      <c r="J682" s="82"/>
      <c r="K682" s="82"/>
    </row>
    <row r="683" spans="10:11" x14ac:dyDescent="0.2">
      <c r="J683" s="82"/>
      <c r="K683" s="82"/>
    </row>
    <row r="684" spans="10:11" x14ac:dyDescent="0.2">
      <c r="J684" s="82"/>
      <c r="K684" s="82"/>
    </row>
    <row r="685" spans="10:11" x14ac:dyDescent="0.2">
      <c r="J685" s="82"/>
      <c r="K685" s="82"/>
    </row>
    <row r="686" spans="10:11" x14ac:dyDescent="0.2">
      <c r="J686" s="82"/>
      <c r="K686" s="82"/>
    </row>
    <row r="687" spans="10:11" x14ac:dyDescent="0.2">
      <c r="J687" s="82"/>
      <c r="K687" s="82"/>
    </row>
    <row r="688" spans="10:11" x14ac:dyDescent="0.2">
      <c r="J688" s="82"/>
      <c r="K688" s="82"/>
    </row>
    <row r="689" spans="10:11" x14ac:dyDescent="0.2">
      <c r="J689" s="82"/>
      <c r="K689" s="82"/>
    </row>
    <row r="690" spans="10:11" x14ac:dyDescent="0.2">
      <c r="J690" s="82"/>
      <c r="K690" s="82"/>
    </row>
    <row r="691" spans="10:11" x14ac:dyDescent="0.2">
      <c r="J691" s="82"/>
      <c r="K691" s="82"/>
    </row>
    <row r="692" spans="10:11" x14ac:dyDescent="0.2">
      <c r="J692" s="82"/>
      <c r="K692" s="82"/>
    </row>
    <row r="693" spans="10:11" x14ac:dyDescent="0.2">
      <c r="J693" s="82"/>
      <c r="K693" s="82"/>
    </row>
    <row r="694" spans="10:11" x14ac:dyDescent="0.2">
      <c r="J694" s="82"/>
      <c r="K694" s="82"/>
    </row>
    <row r="695" spans="10:11" x14ac:dyDescent="0.2">
      <c r="J695" s="82"/>
      <c r="K695" s="82"/>
    </row>
    <row r="696" spans="10:11" x14ac:dyDescent="0.2">
      <c r="J696" s="82"/>
      <c r="K696" s="82"/>
    </row>
    <row r="697" spans="10:11" x14ac:dyDescent="0.2">
      <c r="J697" s="82"/>
      <c r="K697" s="82"/>
    </row>
    <row r="698" spans="10:11" x14ac:dyDescent="0.2">
      <c r="J698" s="82"/>
      <c r="K698" s="82"/>
    </row>
    <row r="699" spans="10:11" x14ac:dyDescent="0.2">
      <c r="J699" s="82"/>
      <c r="K699" s="82"/>
    </row>
    <row r="700" spans="10:11" x14ac:dyDescent="0.2">
      <c r="J700" s="82"/>
      <c r="K700" s="82"/>
    </row>
    <row r="701" spans="10:11" x14ac:dyDescent="0.2">
      <c r="J701" s="82"/>
      <c r="K701" s="82"/>
    </row>
    <row r="702" spans="10:11" x14ac:dyDescent="0.2">
      <c r="J702" s="82"/>
      <c r="K702" s="82"/>
    </row>
    <row r="703" spans="10:11" x14ac:dyDescent="0.2">
      <c r="J703" s="82"/>
      <c r="K703" s="82"/>
    </row>
    <row r="704" spans="10:11" x14ac:dyDescent="0.2">
      <c r="J704" s="82"/>
      <c r="K704" s="82"/>
    </row>
    <row r="705" spans="10:11" x14ac:dyDescent="0.2">
      <c r="J705" s="82"/>
      <c r="K705" s="82"/>
    </row>
    <row r="706" spans="10:11" x14ac:dyDescent="0.2">
      <c r="J706" s="82"/>
      <c r="K706" s="82"/>
    </row>
    <row r="707" spans="10:11" x14ac:dyDescent="0.2">
      <c r="J707" s="82"/>
      <c r="K707" s="82"/>
    </row>
    <row r="708" spans="10:11" x14ac:dyDescent="0.2">
      <c r="J708" s="82"/>
      <c r="K708" s="82"/>
    </row>
    <row r="709" spans="10:11" x14ac:dyDescent="0.2">
      <c r="J709" s="82"/>
      <c r="K709" s="82"/>
    </row>
    <row r="710" spans="10:11" x14ac:dyDescent="0.2">
      <c r="J710" s="82"/>
      <c r="K710" s="82"/>
    </row>
    <row r="711" spans="10:11" x14ac:dyDescent="0.2">
      <c r="J711" s="82"/>
      <c r="K711" s="82"/>
    </row>
    <row r="712" spans="10:11" x14ac:dyDescent="0.2">
      <c r="J712" s="82"/>
      <c r="K712" s="82"/>
    </row>
    <row r="713" spans="10:11" x14ac:dyDescent="0.2">
      <c r="J713" s="82"/>
      <c r="K713" s="82"/>
    </row>
    <row r="714" spans="10:11" x14ac:dyDescent="0.2">
      <c r="J714" s="82"/>
      <c r="K714" s="82"/>
    </row>
    <row r="715" spans="10:11" x14ac:dyDescent="0.2">
      <c r="J715" s="82"/>
      <c r="K715" s="82"/>
    </row>
    <row r="716" spans="10:11" x14ac:dyDescent="0.2">
      <c r="J716" s="82"/>
      <c r="K716" s="82"/>
    </row>
    <row r="717" spans="10:11" x14ac:dyDescent="0.2">
      <c r="J717" s="82"/>
      <c r="K717" s="82"/>
    </row>
    <row r="718" spans="10:11" x14ac:dyDescent="0.2">
      <c r="J718" s="82"/>
      <c r="K718" s="82"/>
    </row>
    <row r="719" spans="10:11" x14ac:dyDescent="0.2">
      <c r="J719" s="82"/>
      <c r="K719" s="82"/>
    </row>
    <row r="720" spans="10:11" x14ac:dyDescent="0.2">
      <c r="J720" s="82"/>
      <c r="K720" s="82"/>
    </row>
    <row r="721" spans="10:11" x14ac:dyDescent="0.2">
      <c r="J721" s="82"/>
      <c r="K721" s="82"/>
    </row>
    <row r="722" spans="10:11" x14ac:dyDescent="0.2">
      <c r="J722" s="82"/>
      <c r="K722" s="82"/>
    </row>
    <row r="723" spans="10:11" x14ac:dyDescent="0.2">
      <c r="J723" s="82"/>
      <c r="K723" s="82"/>
    </row>
    <row r="724" spans="10:11" x14ac:dyDescent="0.2">
      <c r="J724" s="82"/>
      <c r="K724" s="82"/>
    </row>
    <row r="725" spans="10:11" x14ac:dyDescent="0.2">
      <c r="J725" s="82"/>
      <c r="K725" s="82"/>
    </row>
    <row r="726" spans="10:11" x14ac:dyDescent="0.2">
      <c r="J726" s="82"/>
      <c r="K726" s="82"/>
    </row>
    <row r="727" spans="10:11" x14ac:dyDescent="0.2">
      <c r="J727" s="82"/>
      <c r="K727" s="82"/>
    </row>
    <row r="728" spans="10:11" x14ac:dyDescent="0.2">
      <c r="J728" s="82"/>
      <c r="K728" s="82"/>
    </row>
    <row r="729" spans="10:11" x14ac:dyDescent="0.2">
      <c r="J729" s="82"/>
      <c r="K729" s="82"/>
    </row>
    <row r="730" spans="10:11" x14ac:dyDescent="0.2">
      <c r="J730" s="82"/>
      <c r="K730" s="82"/>
    </row>
    <row r="731" spans="10:11" x14ac:dyDescent="0.2">
      <c r="J731" s="82"/>
      <c r="K731" s="82"/>
    </row>
    <row r="732" spans="10:11" x14ac:dyDescent="0.2">
      <c r="J732" s="82"/>
      <c r="K732" s="82"/>
    </row>
    <row r="733" spans="10:11" x14ac:dyDescent="0.2">
      <c r="J733" s="82"/>
      <c r="K733" s="82"/>
    </row>
    <row r="734" spans="10:11" x14ac:dyDescent="0.2">
      <c r="J734" s="82"/>
      <c r="K734" s="82"/>
    </row>
    <row r="735" spans="10:11" x14ac:dyDescent="0.2">
      <c r="J735" s="82"/>
      <c r="K735" s="82"/>
    </row>
    <row r="736" spans="10:11" x14ac:dyDescent="0.2">
      <c r="J736" s="82"/>
      <c r="K736" s="82"/>
    </row>
    <row r="737" spans="10:11" x14ac:dyDescent="0.2">
      <c r="J737" s="82"/>
      <c r="K737" s="82"/>
    </row>
    <row r="738" spans="10:11" x14ac:dyDescent="0.2">
      <c r="J738" s="82"/>
      <c r="K738" s="82"/>
    </row>
    <row r="739" spans="10:11" x14ac:dyDescent="0.2">
      <c r="J739" s="82"/>
      <c r="K739" s="82"/>
    </row>
    <row r="740" spans="10:11" x14ac:dyDescent="0.2">
      <c r="J740" s="82"/>
      <c r="K740" s="82"/>
    </row>
    <row r="741" spans="10:11" x14ac:dyDescent="0.2">
      <c r="J741" s="82"/>
      <c r="K741" s="82"/>
    </row>
    <row r="742" spans="10:11" x14ac:dyDescent="0.2">
      <c r="J742" s="82"/>
      <c r="K742" s="82"/>
    </row>
    <row r="743" spans="10:11" x14ac:dyDescent="0.2">
      <c r="J743" s="82"/>
      <c r="K743" s="82"/>
    </row>
    <row r="744" spans="10:11" x14ac:dyDescent="0.2">
      <c r="J744" s="82"/>
      <c r="K744" s="82"/>
    </row>
    <row r="745" spans="10:11" x14ac:dyDescent="0.2">
      <c r="J745" s="82"/>
      <c r="K745" s="82"/>
    </row>
    <row r="746" spans="10:11" x14ac:dyDescent="0.2">
      <c r="J746" s="82"/>
      <c r="K746" s="82"/>
    </row>
    <row r="747" spans="10:11" x14ac:dyDescent="0.2">
      <c r="J747" s="82"/>
      <c r="K747" s="82"/>
    </row>
    <row r="748" spans="10:11" x14ac:dyDescent="0.2">
      <c r="J748" s="82"/>
      <c r="K748" s="82"/>
    </row>
    <row r="749" spans="10:11" x14ac:dyDescent="0.2">
      <c r="J749" s="82"/>
      <c r="K749" s="82"/>
    </row>
    <row r="750" spans="10:11" x14ac:dyDescent="0.2">
      <c r="J750" s="82"/>
      <c r="K750" s="82"/>
    </row>
    <row r="751" spans="10:11" x14ac:dyDescent="0.2">
      <c r="J751" s="82"/>
      <c r="K751" s="82"/>
    </row>
    <row r="752" spans="10:11" x14ac:dyDescent="0.2">
      <c r="J752" s="82"/>
      <c r="K752" s="82"/>
    </row>
    <row r="753" spans="10:11" x14ac:dyDescent="0.2">
      <c r="J753" s="82"/>
      <c r="K753" s="82"/>
    </row>
    <row r="754" spans="10:11" x14ac:dyDescent="0.2">
      <c r="J754" s="82"/>
      <c r="K754" s="82"/>
    </row>
    <row r="755" spans="10:11" x14ac:dyDescent="0.2">
      <c r="J755" s="82"/>
      <c r="K755" s="82"/>
    </row>
    <row r="756" spans="10:11" x14ac:dyDescent="0.2">
      <c r="J756" s="82"/>
      <c r="K756" s="82"/>
    </row>
    <row r="757" spans="10:11" x14ac:dyDescent="0.2">
      <c r="J757" s="82"/>
      <c r="K757" s="82"/>
    </row>
    <row r="758" spans="10:11" x14ac:dyDescent="0.2">
      <c r="J758" s="82"/>
      <c r="K758" s="82"/>
    </row>
    <row r="759" spans="10:11" x14ac:dyDescent="0.2">
      <c r="J759" s="82"/>
      <c r="K759" s="82"/>
    </row>
    <row r="760" spans="10:11" x14ac:dyDescent="0.2">
      <c r="J760" s="82"/>
      <c r="K760" s="82"/>
    </row>
    <row r="761" spans="10:11" x14ac:dyDescent="0.2">
      <c r="J761" s="82"/>
      <c r="K761" s="82"/>
    </row>
    <row r="762" spans="10:11" x14ac:dyDescent="0.2">
      <c r="J762" s="82"/>
      <c r="K762" s="82"/>
    </row>
    <row r="763" spans="10:11" x14ac:dyDescent="0.2">
      <c r="J763" s="82"/>
      <c r="K763" s="82"/>
    </row>
    <row r="764" spans="10:11" x14ac:dyDescent="0.2">
      <c r="J764" s="82"/>
      <c r="K764" s="82"/>
    </row>
    <row r="765" spans="10:11" x14ac:dyDescent="0.2">
      <c r="J765" s="82"/>
      <c r="K765" s="82"/>
    </row>
    <row r="766" spans="10:11" x14ac:dyDescent="0.2">
      <c r="J766" s="82"/>
      <c r="K766" s="82"/>
    </row>
    <row r="767" spans="10:11" x14ac:dyDescent="0.2">
      <c r="J767" s="82"/>
      <c r="K767" s="82"/>
    </row>
    <row r="768" spans="10:11" x14ac:dyDescent="0.2">
      <c r="J768" s="82"/>
      <c r="K768" s="82"/>
    </row>
    <row r="769" spans="10:11" x14ac:dyDescent="0.2">
      <c r="J769" s="82"/>
      <c r="K769" s="82"/>
    </row>
    <row r="770" spans="10:11" x14ac:dyDescent="0.2">
      <c r="J770" s="82"/>
      <c r="K770" s="82"/>
    </row>
    <row r="771" spans="10:11" x14ac:dyDescent="0.2">
      <c r="J771" s="82"/>
      <c r="K771" s="82"/>
    </row>
    <row r="772" spans="10:11" x14ac:dyDescent="0.2">
      <c r="J772" s="82"/>
      <c r="K772" s="82"/>
    </row>
    <row r="773" spans="10:11" x14ac:dyDescent="0.2">
      <c r="J773" s="82"/>
      <c r="K773" s="82"/>
    </row>
    <row r="774" spans="10:11" x14ac:dyDescent="0.2">
      <c r="J774" s="82"/>
      <c r="K774" s="82"/>
    </row>
    <row r="775" spans="10:11" x14ac:dyDescent="0.2">
      <c r="J775" s="82"/>
      <c r="K775" s="82"/>
    </row>
    <row r="776" spans="10:11" x14ac:dyDescent="0.2">
      <c r="J776" s="82"/>
      <c r="K776" s="82"/>
    </row>
    <row r="777" spans="10:11" x14ac:dyDescent="0.2">
      <c r="J777" s="82"/>
      <c r="K777" s="82"/>
    </row>
    <row r="778" spans="10:11" x14ac:dyDescent="0.2">
      <c r="J778" s="82"/>
      <c r="K778" s="82"/>
    </row>
    <row r="779" spans="10:11" x14ac:dyDescent="0.2">
      <c r="J779" s="82"/>
      <c r="K779" s="82"/>
    </row>
    <row r="780" spans="10:11" x14ac:dyDescent="0.2">
      <c r="J780" s="82"/>
      <c r="K780" s="82"/>
    </row>
    <row r="781" spans="10:11" x14ac:dyDescent="0.2">
      <c r="J781" s="82"/>
      <c r="K781" s="82"/>
    </row>
    <row r="782" spans="10:11" x14ac:dyDescent="0.2">
      <c r="J782" s="82"/>
      <c r="K782" s="82"/>
    </row>
    <row r="783" spans="10:11" x14ac:dyDescent="0.2">
      <c r="J783" s="82"/>
      <c r="K783" s="82"/>
    </row>
    <row r="784" spans="10:11" x14ac:dyDescent="0.2">
      <c r="J784" s="82"/>
      <c r="K784" s="82"/>
    </row>
    <row r="785" spans="10:11" x14ac:dyDescent="0.2">
      <c r="J785" s="82"/>
      <c r="K785" s="82"/>
    </row>
    <row r="786" spans="10:11" x14ac:dyDescent="0.2">
      <c r="J786" s="82"/>
      <c r="K786" s="82"/>
    </row>
    <row r="787" spans="10:11" x14ac:dyDescent="0.2">
      <c r="J787" s="82"/>
      <c r="K787" s="82"/>
    </row>
    <row r="788" spans="10:11" x14ac:dyDescent="0.2">
      <c r="J788" s="82"/>
      <c r="K788" s="82"/>
    </row>
    <row r="789" spans="10:11" x14ac:dyDescent="0.2">
      <c r="J789" s="82"/>
      <c r="K789" s="82"/>
    </row>
    <row r="790" spans="10:11" x14ac:dyDescent="0.2">
      <c r="J790" s="82"/>
      <c r="K790" s="82"/>
    </row>
    <row r="791" spans="10:11" x14ac:dyDescent="0.2">
      <c r="J791" s="82"/>
      <c r="K791" s="82"/>
    </row>
    <row r="792" spans="10:11" x14ac:dyDescent="0.2">
      <c r="J792" s="82"/>
      <c r="K792" s="82"/>
    </row>
    <row r="793" spans="10:11" x14ac:dyDescent="0.2">
      <c r="J793" s="82"/>
      <c r="K793" s="82"/>
    </row>
    <row r="794" spans="10:11" x14ac:dyDescent="0.2">
      <c r="J794" s="82"/>
      <c r="K794" s="82"/>
    </row>
    <row r="795" spans="10:11" x14ac:dyDescent="0.2">
      <c r="J795" s="82"/>
      <c r="K795" s="82"/>
    </row>
    <row r="796" spans="10:11" x14ac:dyDescent="0.2">
      <c r="J796" s="82"/>
      <c r="K796" s="82"/>
    </row>
    <row r="797" spans="10:11" x14ac:dyDescent="0.2">
      <c r="J797" s="82"/>
      <c r="K797" s="82"/>
    </row>
    <row r="798" spans="10:11" x14ac:dyDescent="0.2">
      <c r="J798" s="82"/>
      <c r="K798" s="82"/>
    </row>
    <row r="799" spans="10:11" x14ac:dyDescent="0.2">
      <c r="J799" s="82"/>
      <c r="K799" s="82"/>
    </row>
    <row r="800" spans="10:11" x14ac:dyDescent="0.2">
      <c r="J800" s="82"/>
      <c r="K800" s="82"/>
    </row>
    <row r="801" spans="10:11" x14ac:dyDescent="0.2">
      <c r="J801" s="82"/>
      <c r="K801" s="82"/>
    </row>
    <row r="802" spans="10:11" x14ac:dyDescent="0.2">
      <c r="J802" s="82"/>
      <c r="K802" s="82"/>
    </row>
    <row r="803" spans="10:11" x14ac:dyDescent="0.2">
      <c r="J803" s="82"/>
      <c r="K803" s="82"/>
    </row>
    <row r="804" spans="10:11" x14ac:dyDescent="0.2">
      <c r="J804" s="82"/>
      <c r="K804" s="82"/>
    </row>
    <row r="805" spans="10:11" x14ac:dyDescent="0.2">
      <c r="J805" s="82"/>
      <c r="K805" s="82"/>
    </row>
    <row r="806" spans="10:11" x14ac:dyDescent="0.2">
      <c r="J806" s="82"/>
      <c r="K806" s="82"/>
    </row>
    <row r="807" spans="10:11" x14ac:dyDescent="0.2">
      <c r="J807" s="82"/>
      <c r="K807" s="82"/>
    </row>
    <row r="808" spans="10:11" x14ac:dyDescent="0.2">
      <c r="J808" s="82"/>
      <c r="K808" s="82"/>
    </row>
    <row r="809" spans="10:11" x14ac:dyDescent="0.2">
      <c r="J809" s="82"/>
      <c r="K809" s="82"/>
    </row>
    <row r="810" spans="10:11" x14ac:dyDescent="0.2">
      <c r="J810" s="82"/>
      <c r="K810" s="82"/>
    </row>
    <row r="811" spans="10:11" x14ac:dyDescent="0.2">
      <c r="J811" s="82"/>
      <c r="K811" s="82"/>
    </row>
    <row r="812" spans="10:11" x14ac:dyDescent="0.2">
      <c r="J812" s="82"/>
      <c r="K812" s="82"/>
    </row>
    <row r="813" spans="10:11" x14ac:dyDescent="0.2">
      <c r="J813" s="82"/>
      <c r="K813" s="82"/>
    </row>
    <row r="814" spans="10:11" x14ac:dyDescent="0.2">
      <c r="J814" s="82"/>
      <c r="K814" s="82"/>
    </row>
    <row r="815" spans="10:11" x14ac:dyDescent="0.2">
      <c r="J815" s="82"/>
      <c r="K815" s="82"/>
    </row>
    <row r="816" spans="10:11" x14ac:dyDescent="0.2">
      <c r="J816" s="82"/>
      <c r="K816" s="82"/>
    </row>
    <row r="817" spans="10:11" x14ac:dyDescent="0.2">
      <c r="J817" s="82"/>
      <c r="K817" s="82"/>
    </row>
    <row r="818" spans="10:11" x14ac:dyDescent="0.2">
      <c r="J818" s="82"/>
      <c r="K818" s="82"/>
    </row>
    <row r="819" spans="10:11" x14ac:dyDescent="0.2">
      <c r="J819" s="82"/>
      <c r="K819" s="82"/>
    </row>
    <row r="820" spans="10:11" x14ac:dyDescent="0.2">
      <c r="J820" s="82"/>
      <c r="K820" s="82"/>
    </row>
    <row r="821" spans="10:11" x14ac:dyDescent="0.2">
      <c r="J821" s="82"/>
      <c r="K821" s="82"/>
    </row>
    <row r="822" spans="10:11" x14ac:dyDescent="0.2">
      <c r="J822" s="82"/>
      <c r="K822" s="82"/>
    </row>
    <row r="823" spans="10:11" x14ac:dyDescent="0.2">
      <c r="J823" s="82"/>
      <c r="K823" s="82"/>
    </row>
    <row r="824" spans="10:11" x14ac:dyDescent="0.2">
      <c r="J824" s="82"/>
      <c r="K824" s="82"/>
    </row>
    <row r="825" spans="10:11" x14ac:dyDescent="0.2">
      <c r="J825" s="82"/>
      <c r="K825" s="82"/>
    </row>
    <row r="826" spans="10:11" x14ac:dyDescent="0.2">
      <c r="J826" s="82"/>
      <c r="K826" s="82"/>
    </row>
    <row r="827" spans="10:11" x14ac:dyDescent="0.2">
      <c r="J827" s="82"/>
      <c r="K827" s="82"/>
    </row>
    <row r="828" spans="10:11" x14ac:dyDescent="0.2">
      <c r="J828" s="82"/>
      <c r="K828" s="82"/>
    </row>
    <row r="829" spans="10:11" x14ac:dyDescent="0.2">
      <c r="J829" s="82"/>
      <c r="K829" s="82"/>
    </row>
    <row r="830" spans="10:11" x14ac:dyDescent="0.2">
      <c r="J830" s="82"/>
      <c r="K830" s="82"/>
    </row>
    <row r="831" spans="10:11" x14ac:dyDescent="0.2">
      <c r="J831" s="82"/>
      <c r="K831" s="82"/>
    </row>
    <row r="832" spans="10:11" x14ac:dyDescent="0.2">
      <c r="J832" s="82"/>
      <c r="K832" s="82"/>
    </row>
    <row r="833" spans="10:11" x14ac:dyDescent="0.2">
      <c r="J833" s="82"/>
      <c r="K833" s="82"/>
    </row>
    <row r="834" spans="10:11" x14ac:dyDescent="0.2">
      <c r="J834" s="82"/>
      <c r="K834" s="82"/>
    </row>
    <row r="835" spans="10:11" x14ac:dyDescent="0.2">
      <c r="J835" s="82"/>
      <c r="K835" s="82"/>
    </row>
    <row r="836" spans="10:11" x14ac:dyDescent="0.2">
      <c r="J836" s="82"/>
      <c r="K836" s="82"/>
    </row>
    <row r="837" spans="10:11" x14ac:dyDescent="0.2">
      <c r="J837" s="82"/>
      <c r="K837" s="82"/>
    </row>
    <row r="838" spans="10:11" x14ac:dyDescent="0.2">
      <c r="J838" s="82"/>
      <c r="K838" s="82"/>
    </row>
    <row r="839" spans="10:11" x14ac:dyDescent="0.2">
      <c r="J839" s="82"/>
      <c r="K839" s="82"/>
    </row>
    <row r="840" spans="10:11" x14ac:dyDescent="0.2">
      <c r="J840" s="82"/>
      <c r="K840" s="82"/>
    </row>
    <row r="841" spans="10:11" x14ac:dyDescent="0.2">
      <c r="J841" s="82"/>
      <c r="K841" s="82"/>
    </row>
    <row r="842" spans="10:11" x14ac:dyDescent="0.2">
      <c r="J842" s="82"/>
      <c r="K842" s="82"/>
    </row>
    <row r="843" spans="10:11" x14ac:dyDescent="0.2">
      <c r="J843" s="82"/>
      <c r="K843" s="82"/>
    </row>
    <row r="844" spans="10:11" x14ac:dyDescent="0.2">
      <c r="J844" s="82"/>
      <c r="K844" s="82"/>
    </row>
    <row r="845" spans="10:11" x14ac:dyDescent="0.2">
      <c r="J845" s="82"/>
      <c r="K845" s="82"/>
    </row>
    <row r="846" spans="10:11" x14ac:dyDescent="0.2">
      <c r="J846" s="82"/>
      <c r="K846" s="82"/>
    </row>
    <row r="847" spans="10:11" x14ac:dyDescent="0.2">
      <c r="J847" s="82"/>
      <c r="K847" s="82"/>
    </row>
    <row r="848" spans="10:11" x14ac:dyDescent="0.2">
      <c r="J848" s="82"/>
      <c r="K848" s="82"/>
    </row>
    <row r="849" spans="10:11" x14ac:dyDescent="0.2">
      <c r="J849" s="82"/>
      <c r="K849" s="82"/>
    </row>
    <row r="850" spans="10:11" x14ac:dyDescent="0.2">
      <c r="J850" s="82"/>
      <c r="K850" s="82"/>
    </row>
    <row r="851" spans="10:11" x14ac:dyDescent="0.2">
      <c r="J851" s="82"/>
      <c r="K851" s="82"/>
    </row>
    <row r="852" spans="10:11" x14ac:dyDescent="0.2">
      <c r="J852" s="82"/>
      <c r="K852" s="82"/>
    </row>
    <row r="853" spans="10:11" x14ac:dyDescent="0.2">
      <c r="J853" s="82"/>
      <c r="K853" s="82"/>
    </row>
    <row r="854" spans="10:11" x14ac:dyDescent="0.2">
      <c r="J854" s="82"/>
      <c r="K854" s="82"/>
    </row>
    <row r="855" spans="10:11" x14ac:dyDescent="0.2">
      <c r="J855" s="82"/>
      <c r="K855" s="82"/>
    </row>
    <row r="856" spans="10:11" x14ac:dyDescent="0.2">
      <c r="J856" s="82"/>
      <c r="K856" s="82"/>
    </row>
    <row r="857" spans="10:11" x14ac:dyDescent="0.2">
      <c r="J857" s="82"/>
      <c r="K857" s="82"/>
    </row>
    <row r="858" spans="10:11" x14ac:dyDescent="0.2">
      <c r="J858" s="82"/>
      <c r="K858" s="82"/>
    </row>
    <row r="859" spans="10:11" x14ac:dyDescent="0.2">
      <c r="J859" s="82"/>
      <c r="K859" s="82"/>
    </row>
    <row r="860" spans="10:11" x14ac:dyDescent="0.2">
      <c r="J860" s="82"/>
      <c r="K860" s="82"/>
    </row>
    <row r="861" spans="10:11" x14ac:dyDescent="0.2">
      <c r="J861" s="82"/>
      <c r="K861" s="82"/>
    </row>
    <row r="862" spans="10:11" x14ac:dyDescent="0.2">
      <c r="J862" s="82"/>
      <c r="K862" s="82"/>
    </row>
    <row r="863" spans="10:11" x14ac:dyDescent="0.2">
      <c r="J863" s="82"/>
      <c r="K863" s="82"/>
    </row>
    <row r="864" spans="10:11" x14ac:dyDescent="0.2">
      <c r="J864" s="82"/>
      <c r="K864" s="82"/>
    </row>
    <row r="865" spans="10:11" x14ac:dyDescent="0.2">
      <c r="J865" s="82"/>
      <c r="K865" s="82"/>
    </row>
    <row r="866" spans="10:11" x14ac:dyDescent="0.2">
      <c r="J866" s="82"/>
      <c r="K866" s="82"/>
    </row>
    <row r="867" spans="10:11" x14ac:dyDescent="0.2">
      <c r="J867" s="82"/>
      <c r="K867" s="82"/>
    </row>
    <row r="868" spans="10:11" x14ac:dyDescent="0.2">
      <c r="J868" s="82"/>
      <c r="K868" s="82"/>
    </row>
    <row r="869" spans="10:11" x14ac:dyDescent="0.2">
      <c r="J869" s="82"/>
      <c r="K869" s="82"/>
    </row>
    <row r="870" spans="10:11" x14ac:dyDescent="0.2">
      <c r="J870" s="82"/>
      <c r="K870" s="82"/>
    </row>
    <row r="871" spans="10:11" x14ac:dyDescent="0.2">
      <c r="J871" s="82"/>
      <c r="K871" s="82"/>
    </row>
    <row r="872" spans="10:11" x14ac:dyDescent="0.2">
      <c r="J872" s="82"/>
      <c r="K872" s="82"/>
    </row>
    <row r="873" spans="10:11" x14ac:dyDescent="0.2">
      <c r="J873" s="82"/>
      <c r="K873" s="82"/>
    </row>
    <row r="874" spans="10:11" x14ac:dyDescent="0.2">
      <c r="J874" s="82"/>
      <c r="K874" s="82"/>
    </row>
    <row r="875" spans="10:11" x14ac:dyDescent="0.2">
      <c r="J875" s="82"/>
      <c r="K875" s="82"/>
    </row>
    <row r="876" spans="10:11" x14ac:dyDescent="0.2">
      <c r="J876" s="82"/>
      <c r="K876" s="82"/>
    </row>
    <row r="877" spans="10:11" x14ac:dyDescent="0.2">
      <c r="J877" s="82"/>
      <c r="K877" s="82"/>
    </row>
    <row r="878" spans="10:11" x14ac:dyDescent="0.2">
      <c r="J878" s="82"/>
      <c r="K878" s="82"/>
    </row>
    <row r="879" spans="10:11" x14ac:dyDescent="0.2">
      <c r="J879" s="82"/>
      <c r="K879" s="82"/>
    </row>
    <row r="880" spans="10:11" x14ac:dyDescent="0.2">
      <c r="J880" s="82"/>
      <c r="K880" s="82"/>
    </row>
    <row r="881" spans="10:11" x14ac:dyDescent="0.2">
      <c r="J881" s="82"/>
      <c r="K881" s="82"/>
    </row>
    <row r="882" spans="10:11" x14ac:dyDescent="0.2">
      <c r="J882" s="82"/>
      <c r="K882" s="82"/>
    </row>
    <row r="883" spans="10:11" x14ac:dyDescent="0.2">
      <c r="J883" s="82"/>
      <c r="K883" s="82"/>
    </row>
    <row r="884" spans="10:11" x14ac:dyDescent="0.2">
      <c r="J884" s="82"/>
      <c r="K884" s="82"/>
    </row>
    <row r="885" spans="10:11" x14ac:dyDescent="0.2">
      <c r="J885" s="82"/>
      <c r="K885" s="82"/>
    </row>
    <row r="886" spans="10:11" x14ac:dyDescent="0.2">
      <c r="J886" s="82"/>
      <c r="K886" s="82"/>
    </row>
    <row r="887" spans="10:11" x14ac:dyDescent="0.2">
      <c r="J887" s="82"/>
      <c r="K887" s="82"/>
    </row>
    <row r="888" spans="10:11" x14ac:dyDescent="0.2">
      <c r="J888" s="82"/>
      <c r="K888" s="82"/>
    </row>
    <row r="889" spans="10:11" x14ac:dyDescent="0.2">
      <c r="J889" s="82"/>
      <c r="K889" s="82"/>
    </row>
    <row r="890" spans="10:11" x14ac:dyDescent="0.2">
      <c r="J890" s="82"/>
      <c r="K890" s="82"/>
    </row>
    <row r="891" spans="10:11" x14ac:dyDescent="0.2">
      <c r="J891" s="82"/>
      <c r="K891" s="82"/>
    </row>
    <row r="892" spans="10:11" x14ac:dyDescent="0.2">
      <c r="J892" s="82"/>
      <c r="K892" s="82"/>
    </row>
    <row r="893" spans="10:11" x14ac:dyDescent="0.2">
      <c r="J893" s="82"/>
      <c r="K893" s="82"/>
    </row>
    <row r="894" spans="10:11" x14ac:dyDescent="0.2">
      <c r="J894" s="82"/>
      <c r="K894" s="82"/>
    </row>
    <row r="895" spans="10:11" x14ac:dyDescent="0.2">
      <c r="J895" s="82"/>
      <c r="K895" s="82"/>
    </row>
    <row r="896" spans="10:11" x14ac:dyDescent="0.2">
      <c r="J896" s="82"/>
      <c r="K896" s="82"/>
    </row>
    <row r="897" spans="10:11" x14ac:dyDescent="0.2">
      <c r="J897" s="82"/>
      <c r="K897" s="82"/>
    </row>
    <row r="898" spans="10:11" x14ac:dyDescent="0.2">
      <c r="J898" s="82"/>
      <c r="K898" s="82"/>
    </row>
    <row r="899" spans="10:11" x14ac:dyDescent="0.2">
      <c r="J899" s="82"/>
      <c r="K899" s="82"/>
    </row>
    <row r="900" spans="10:11" x14ac:dyDescent="0.2">
      <c r="J900" s="82"/>
      <c r="K900" s="82"/>
    </row>
    <row r="901" spans="10:11" x14ac:dyDescent="0.2">
      <c r="J901" s="82"/>
      <c r="K901" s="82"/>
    </row>
    <row r="902" spans="10:11" x14ac:dyDescent="0.2">
      <c r="J902" s="82"/>
      <c r="K902" s="82"/>
    </row>
    <row r="903" spans="10:11" x14ac:dyDescent="0.2">
      <c r="J903" s="82"/>
      <c r="K903" s="82"/>
    </row>
    <row r="904" spans="10:11" x14ac:dyDescent="0.2">
      <c r="J904" s="82"/>
      <c r="K904" s="82"/>
    </row>
    <row r="905" spans="10:11" x14ac:dyDescent="0.2">
      <c r="J905" s="82"/>
      <c r="K905" s="82"/>
    </row>
    <row r="906" spans="10:11" x14ac:dyDescent="0.2">
      <c r="J906" s="82"/>
      <c r="K906" s="82"/>
    </row>
    <row r="907" spans="10:11" x14ac:dyDescent="0.2">
      <c r="J907" s="82"/>
      <c r="K907" s="82"/>
    </row>
    <row r="908" spans="10:11" x14ac:dyDescent="0.2">
      <c r="J908" s="82"/>
      <c r="K908" s="82"/>
    </row>
    <row r="909" spans="10:11" x14ac:dyDescent="0.2">
      <c r="J909" s="82"/>
      <c r="K909" s="82"/>
    </row>
    <row r="910" spans="10:11" x14ac:dyDescent="0.2">
      <c r="J910" s="82"/>
      <c r="K910" s="82"/>
    </row>
    <row r="911" spans="10:11" x14ac:dyDescent="0.2">
      <c r="J911" s="82"/>
      <c r="K911" s="82"/>
    </row>
    <row r="912" spans="10:11" x14ac:dyDescent="0.2">
      <c r="J912" s="82"/>
      <c r="K912" s="82"/>
    </row>
    <row r="913" spans="10:11" x14ac:dyDescent="0.2">
      <c r="J913" s="82"/>
      <c r="K913" s="82"/>
    </row>
    <row r="914" spans="10:11" x14ac:dyDescent="0.2">
      <c r="J914" s="82"/>
      <c r="K914" s="82"/>
    </row>
    <row r="915" spans="10:11" x14ac:dyDescent="0.2">
      <c r="J915" s="82"/>
      <c r="K915" s="82"/>
    </row>
    <row r="916" spans="10:11" x14ac:dyDescent="0.2">
      <c r="J916" s="82"/>
      <c r="K916" s="82"/>
    </row>
    <row r="917" spans="10:11" x14ac:dyDescent="0.2">
      <c r="J917" s="82"/>
      <c r="K917" s="82"/>
    </row>
    <row r="918" spans="10:11" x14ac:dyDescent="0.2">
      <c r="J918" s="82"/>
      <c r="K918" s="82"/>
    </row>
    <row r="919" spans="10:11" x14ac:dyDescent="0.2">
      <c r="J919" s="82"/>
      <c r="K919" s="82"/>
    </row>
    <row r="920" spans="10:11" x14ac:dyDescent="0.2">
      <c r="J920" s="82"/>
      <c r="K920" s="82"/>
    </row>
    <row r="921" spans="10:11" x14ac:dyDescent="0.2">
      <c r="J921" s="82"/>
      <c r="K921" s="82"/>
    </row>
    <row r="922" spans="10:11" x14ac:dyDescent="0.2">
      <c r="J922" s="82"/>
      <c r="K922" s="82"/>
    </row>
    <row r="923" spans="10:11" x14ac:dyDescent="0.2">
      <c r="J923" s="82"/>
      <c r="K923" s="82"/>
    </row>
    <row r="924" spans="10:11" x14ac:dyDescent="0.2">
      <c r="J924" s="82"/>
      <c r="K924" s="82"/>
    </row>
    <row r="925" spans="10:11" x14ac:dyDescent="0.2">
      <c r="J925" s="82"/>
      <c r="K925" s="82"/>
    </row>
    <row r="926" spans="10:11" x14ac:dyDescent="0.2">
      <c r="J926" s="82"/>
      <c r="K926" s="82"/>
    </row>
    <row r="927" spans="10:11" x14ac:dyDescent="0.2">
      <c r="J927" s="82"/>
      <c r="K927" s="82"/>
    </row>
    <row r="928" spans="10:11" x14ac:dyDescent="0.2">
      <c r="J928" s="82"/>
      <c r="K928" s="82"/>
    </row>
    <row r="929" spans="10:11" x14ac:dyDescent="0.2">
      <c r="J929" s="82"/>
      <c r="K929" s="82"/>
    </row>
    <row r="930" spans="10:11" x14ac:dyDescent="0.2">
      <c r="J930" s="82"/>
      <c r="K930" s="82"/>
    </row>
    <row r="931" spans="10:11" x14ac:dyDescent="0.2">
      <c r="J931" s="82"/>
      <c r="K931" s="82"/>
    </row>
    <row r="932" spans="10:11" x14ac:dyDescent="0.2">
      <c r="J932" s="82"/>
      <c r="K932" s="82"/>
    </row>
    <row r="933" spans="10:11" x14ac:dyDescent="0.2">
      <c r="J933" s="82"/>
      <c r="K933" s="82"/>
    </row>
    <row r="934" spans="10:11" x14ac:dyDescent="0.2">
      <c r="J934" s="82"/>
      <c r="K934" s="82"/>
    </row>
    <row r="935" spans="10:11" x14ac:dyDescent="0.2">
      <c r="J935" s="82"/>
      <c r="K935" s="82"/>
    </row>
    <row r="936" spans="10:11" x14ac:dyDescent="0.2">
      <c r="J936" s="82"/>
      <c r="K936" s="82"/>
    </row>
    <row r="937" spans="10:11" x14ac:dyDescent="0.2">
      <c r="J937" s="82"/>
      <c r="K937" s="82"/>
    </row>
    <row r="938" spans="10:11" x14ac:dyDescent="0.2">
      <c r="J938" s="82"/>
      <c r="K938" s="82"/>
    </row>
    <row r="939" spans="10:11" x14ac:dyDescent="0.2">
      <c r="J939" s="82"/>
      <c r="K939" s="82"/>
    </row>
    <row r="940" spans="10:11" x14ac:dyDescent="0.2">
      <c r="J940" s="82"/>
      <c r="K940" s="82"/>
    </row>
    <row r="941" spans="10:11" x14ac:dyDescent="0.2">
      <c r="J941" s="82"/>
      <c r="K941" s="82"/>
    </row>
    <row r="942" spans="10:11" x14ac:dyDescent="0.2">
      <c r="J942" s="82"/>
      <c r="K942" s="82"/>
    </row>
    <row r="943" spans="10:11" x14ac:dyDescent="0.2">
      <c r="J943" s="82"/>
      <c r="K943" s="82"/>
    </row>
    <row r="944" spans="10:11" x14ac:dyDescent="0.2">
      <c r="J944" s="82"/>
      <c r="K944" s="82"/>
    </row>
    <row r="945" spans="10:11" x14ac:dyDescent="0.2">
      <c r="J945" s="82"/>
      <c r="K945" s="82"/>
    </row>
    <row r="946" spans="10:11" x14ac:dyDescent="0.2">
      <c r="J946" s="82"/>
      <c r="K946" s="82"/>
    </row>
    <row r="947" spans="10:11" x14ac:dyDescent="0.2">
      <c r="J947" s="82"/>
      <c r="K947" s="82"/>
    </row>
    <row r="948" spans="10:11" x14ac:dyDescent="0.2">
      <c r="J948" s="82"/>
      <c r="K948" s="82"/>
    </row>
    <row r="949" spans="10:11" x14ac:dyDescent="0.2">
      <c r="J949" s="82"/>
      <c r="K949" s="82"/>
    </row>
    <row r="950" spans="10:11" x14ac:dyDescent="0.2">
      <c r="J950" s="82"/>
      <c r="K950" s="82"/>
    </row>
    <row r="951" spans="10:11" x14ac:dyDescent="0.2">
      <c r="J951" s="82"/>
      <c r="K951" s="82"/>
    </row>
    <row r="952" spans="10:11" x14ac:dyDescent="0.2">
      <c r="J952" s="82"/>
      <c r="K952" s="82"/>
    </row>
    <row r="953" spans="10:11" x14ac:dyDescent="0.2">
      <c r="J953" s="82"/>
      <c r="K953" s="82"/>
    </row>
    <row r="954" spans="10:11" x14ac:dyDescent="0.2">
      <c r="J954" s="82"/>
      <c r="K954" s="82"/>
    </row>
    <row r="955" spans="10:11" x14ac:dyDescent="0.2">
      <c r="J955" s="82"/>
      <c r="K955" s="82"/>
    </row>
    <row r="956" spans="10:11" x14ac:dyDescent="0.2">
      <c r="J956" s="82"/>
      <c r="K956" s="82"/>
    </row>
    <row r="957" spans="10:11" x14ac:dyDescent="0.2">
      <c r="J957" s="82"/>
      <c r="K957" s="82"/>
    </row>
    <row r="958" spans="10:11" x14ac:dyDescent="0.2">
      <c r="J958" s="82"/>
      <c r="K958" s="82"/>
    </row>
    <row r="959" spans="10:11" x14ac:dyDescent="0.2">
      <c r="J959" s="82"/>
      <c r="K959" s="82"/>
    </row>
    <row r="960" spans="10:11" x14ac:dyDescent="0.2">
      <c r="J960" s="82"/>
      <c r="K960" s="82"/>
    </row>
    <row r="961" spans="10:11" x14ac:dyDescent="0.2">
      <c r="J961" s="82"/>
      <c r="K961" s="82"/>
    </row>
    <row r="962" spans="10:11" x14ac:dyDescent="0.2">
      <c r="J962" s="82"/>
      <c r="K962" s="82"/>
    </row>
    <row r="963" spans="10:11" x14ac:dyDescent="0.2">
      <c r="J963" s="82"/>
      <c r="K963" s="82"/>
    </row>
    <row r="964" spans="10:11" x14ac:dyDescent="0.2">
      <c r="J964" s="82"/>
      <c r="K964" s="82"/>
    </row>
    <row r="965" spans="10:11" x14ac:dyDescent="0.2">
      <c r="J965" s="82"/>
      <c r="K965" s="82"/>
    </row>
    <row r="966" spans="10:11" x14ac:dyDescent="0.2">
      <c r="J966" s="82"/>
      <c r="K966" s="82"/>
    </row>
    <row r="967" spans="10:11" x14ac:dyDescent="0.2">
      <c r="J967" s="82"/>
      <c r="K967" s="82"/>
    </row>
    <row r="968" spans="10:11" x14ac:dyDescent="0.2">
      <c r="J968" s="82"/>
      <c r="K968" s="82"/>
    </row>
    <row r="969" spans="10:11" x14ac:dyDescent="0.2">
      <c r="J969" s="82"/>
      <c r="K969" s="82"/>
    </row>
    <row r="970" spans="10:11" x14ac:dyDescent="0.2">
      <c r="J970" s="82"/>
      <c r="K970" s="82"/>
    </row>
    <row r="971" spans="10:11" x14ac:dyDescent="0.2">
      <c r="J971" s="82"/>
      <c r="K971" s="82"/>
    </row>
    <row r="972" spans="10:11" x14ac:dyDescent="0.2">
      <c r="J972" s="82"/>
      <c r="K972" s="82"/>
    </row>
    <row r="973" spans="10:11" x14ac:dyDescent="0.2">
      <c r="J973" s="82"/>
      <c r="K973" s="82"/>
    </row>
    <row r="974" spans="10:11" x14ac:dyDescent="0.2">
      <c r="J974" s="82"/>
      <c r="K974" s="82"/>
    </row>
    <row r="975" spans="10:11" x14ac:dyDescent="0.2">
      <c r="J975" s="82"/>
      <c r="K975" s="82"/>
    </row>
    <row r="976" spans="10:11" x14ac:dyDescent="0.2">
      <c r="J976" s="82"/>
      <c r="K976" s="82"/>
    </row>
    <row r="977" spans="10:11" x14ac:dyDescent="0.2">
      <c r="J977" s="82"/>
      <c r="K977" s="82"/>
    </row>
    <row r="978" spans="10:11" x14ac:dyDescent="0.2">
      <c r="J978" s="82"/>
      <c r="K978" s="82"/>
    </row>
    <row r="979" spans="10:11" x14ac:dyDescent="0.2">
      <c r="J979" s="82"/>
      <c r="K979" s="82"/>
    </row>
    <row r="980" spans="10:11" x14ac:dyDescent="0.2">
      <c r="J980" s="82"/>
      <c r="K980" s="82"/>
    </row>
    <row r="981" spans="10:11" x14ac:dyDescent="0.2">
      <c r="J981" s="82"/>
      <c r="K981" s="82"/>
    </row>
    <row r="982" spans="10:11" x14ac:dyDescent="0.2">
      <c r="J982" s="82"/>
      <c r="K982" s="82"/>
    </row>
    <row r="983" spans="10:11" x14ac:dyDescent="0.2">
      <c r="J983" s="82"/>
      <c r="K983" s="82"/>
    </row>
    <row r="984" spans="10:11" x14ac:dyDescent="0.2">
      <c r="J984" s="82"/>
      <c r="K984" s="82"/>
    </row>
    <row r="985" spans="10:11" x14ac:dyDescent="0.2">
      <c r="J985" s="82"/>
      <c r="K985" s="82"/>
    </row>
    <row r="986" spans="10:11" x14ac:dyDescent="0.2">
      <c r="J986" s="82"/>
      <c r="K986" s="82"/>
    </row>
    <row r="987" spans="10:11" x14ac:dyDescent="0.2">
      <c r="J987" s="82"/>
      <c r="K987" s="82"/>
    </row>
    <row r="988" spans="10:11" x14ac:dyDescent="0.2">
      <c r="J988" s="82"/>
      <c r="K988" s="82"/>
    </row>
    <row r="989" spans="10:11" x14ac:dyDescent="0.2">
      <c r="J989" s="82"/>
      <c r="K989" s="82"/>
    </row>
    <row r="990" spans="10:11" x14ac:dyDescent="0.2">
      <c r="J990" s="82"/>
      <c r="K990" s="82"/>
    </row>
    <row r="991" spans="10:11" x14ac:dyDescent="0.2">
      <c r="J991" s="82"/>
      <c r="K991" s="82"/>
    </row>
    <row r="992" spans="10:11" x14ac:dyDescent="0.2">
      <c r="J992" s="82"/>
      <c r="K992" s="82"/>
    </row>
    <row r="993" spans="10:11" x14ac:dyDescent="0.2">
      <c r="J993" s="82"/>
      <c r="K993" s="82"/>
    </row>
    <row r="994" spans="10:11" x14ac:dyDescent="0.2">
      <c r="J994" s="82"/>
      <c r="K994" s="82"/>
    </row>
    <row r="995" spans="10:11" x14ac:dyDescent="0.2">
      <c r="J995" s="82"/>
      <c r="K995" s="82"/>
    </row>
    <row r="996" spans="10:11" x14ac:dyDescent="0.2">
      <c r="J996" s="82"/>
      <c r="K996" s="82"/>
    </row>
    <row r="997" spans="10:11" x14ac:dyDescent="0.2">
      <c r="J997" s="82"/>
      <c r="K997" s="82"/>
    </row>
  </sheetData>
  <mergeCells count="27">
    <mergeCell ref="A22:C22"/>
    <mergeCell ref="A24:B25"/>
    <mergeCell ref="C24:F25"/>
    <mergeCell ref="B16:C16"/>
    <mergeCell ref="B17:C17"/>
    <mergeCell ref="B18:C18"/>
    <mergeCell ref="B19:C19"/>
    <mergeCell ref="B20:C20"/>
    <mergeCell ref="B21:C21"/>
    <mergeCell ref="B10:C10"/>
    <mergeCell ref="B11:C11"/>
    <mergeCell ref="B12:C12"/>
    <mergeCell ref="B13:C13"/>
    <mergeCell ref="B14:C14"/>
    <mergeCell ref="B15:C15"/>
    <mergeCell ref="B4:C4"/>
    <mergeCell ref="B5:C5"/>
    <mergeCell ref="B6:C6"/>
    <mergeCell ref="B7:C7"/>
    <mergeCell ref="B8:C8"/>
    <mergeCell ref="B9:C9"/>
    <mergeCell ref="A1:B1"/>
    <mergeCell ref="C1:G1"/>
    <mergeCell ref="H1:I1"/>
    <mergeCell ref="A2:B2"/>
    <mergeCell ref="H2:I2"/>
    <mergeCell ref="E3:I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8 เดือน.xlsx]000'!#REF!</xm:f>
          </x14:formula1>
          <xm:sqref>H2:I2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38"/>
  <sheetViews>
    <sheetView zoomScale="40" zoomScaleNormal="40" workbookViewId="0">
      <pane xSplit="2" ySplit="5" topLeftCell="C30" activePane="bottomRight" state="frozen"/>
      <selection activeCell="G25" sqref="G25"/>
      <selection pane="topRight" activeCell="G25" sqref="G25"/>
      <selection pane="bottomLeft" activeCell="G25" sqref="G25"/>
      <selection pane="bottomRight" activeCell="G25" sqref="G25"/>
    </sheetView>
  </sheetViews>
  <sheetFormatPr defaultColWidth="9" defaultRowHeight="24" x14ac:dyDescent="0.2"/>
  <cols>
    <col min="1" max="1" width="10.875" style="82" customWidth="1"/>
    <col min="2" max="2" width="25" style="82" customWidth="1"/>
    <col min="3" max="5" width="15.25" style="82" customWidth="1"/>
    <col min="6" max="6" width="21" style="82" customWidth="1"/>
    <col min="7" max="7" width="17.75" style="82" customWidth="1"/>
    <col min="8" max="8" width="25" style="82" customWidth="1"/>
    <col min="9" max="9" width="8.25" style="82" customWidth="1"/>
    <col min="10" max="10" width="11.875" style="82" customWidth="1"/>
    <col min="11" max="11" width="30.75" style="82" customWidth="1"/>
    <col min="12" max="12" width="25.25" style="82" customWidth="1"/>
    <col min="13" max="13" width="24.125" style="82" customWidth="1"/>
    <col min="14" max="14" width="37.75" style="82" customWidth="1"/>
    <col min="15" max="15" width="28.875" style="82" customWidth="1"/>
    <col min="16" max="56" width="9" style="91"/>
    <col min="57" max="16384" width="9" style="82"/>
  </cols>
  <sheetData>
    <row r="1" spans="1:15" ht="54.75" customHeight="1" x14ac:dyDescent="0.2">
      <c r="A1" s="85"/>
      <c r="B1" s="86" t="s">
        <v>71</v>
      </c>
      <c r="C1" s="87" t="s">
        <v>72</v>
      </c>
      <c r="D1" s="87"/>
      <c r="E1" s="87"/>
      <c r="F1" s="87"/>
      <c r="G1" s="87"/>
      <c r="H1" s="87"/>
      <c r="I1" s="87"/>
      <c r="J1" s="87"/>
      <c r="K1" s="87"/>
      <c r="L1" s="87"/>
      <c r="M1" s="88" t="s">
        <v>2</v>
      </c>
      <c r="N1" s="89"/>
      <c r="O1" s="90"/>
    </row>
    <row r="2" spans="1:15" ht="30.75" x14ac:dyDescent="0.2">
      <c r="A2" s="92"/>
      <c r="B2" s="93" t="s">
        <v>3</v>
      </c>
      <c r="C2" s="94" t="s">
        <v>4</v>
      </c>
      <c r="D2" s="95"/>
      <c r="E2" s="95"/>
      <c r="F2" s="95"/>
      <c r="G2" s="95"/>
      <c r="H2" s="95"/>
      <c r="I2" s="95"/>
      <c r="J2" s="95"/>
      <c r="K2" s="95"/>
      <c r="L2" s="95"/>
      <c r="M2" s="96" t="s">
        <v>5</v>
      </c>
      <c r="N2" s="97"/>
      <c r="O2" s="98"/>
    </row>
    <row r="3" spans="1:15" s="91" customFormat="1" ht="27.75" x14ac:dyDescent="0.2">
      <c r="A3" s="92"/>
      <c r="B3" s="14" t="s">
        <v>6</v>
      </c>
      <c r="C3" s="15" t="s">
        <v>7</v>
      </c>
      <c r="D3" s="16"/>
      <c r="E3" s="16" t="s">
        <v>8</v>
      </c>
      <c r="F3" s="6"/>
      <c r="G3" s="6"/>
      <c r="J3" s="99"/>
      <c r="K3" s="99"/>
      <c r="L3" s="99"/>
      <c r="M3" s="99"/>
      <c r="N3" s="99"/>
      <c r="O3" s="99"/>
    </row>
    <row r="4" spans="1:15" s="91" customFormat="1" ht="42.75" customHeight="1" x14ac:dyDescent="0.2">
      <c r="A4" s="100" t="s">
        <v>10</v>
      </c>
      <c r="B4" s="101" t="s">
        <v>73</v>
      </c>
      <c r="C4" s="102" t="s">
        <v>74</v>
      </c>
      <c r="D4" s="103"/>
      <c r="E4" s="104"/>
      <c r="F4" s="101" t="s">
        <v>75</v>
      </c>
      <c r="G4" s="101" t="s">
        <v>76</v>
      </c>
      <c r="H4" s="101" t="s">
        <v>77</v>
      </c>
      <c r="I4" s="102" t="s">
        <v>78</v>
      </c>
      <c r="J4" s="104"/>
      <c r="K4" s="101" t="s">
        <v>79</v>
      </c>
      <c r="L4" s="101" t="s">
        <v>80</v>
      </c>
      <c r="M4" s="101" t="s">
        <v>81</v>
      </c>
      <c r="N4" s="101" t="s">
        <v>82</v>
      </c>
      <c r="O4" s="101" t="s">
        <v>83</v>
      </c>
    </row>
    <row r="5" spans="1:15" s="91" customFormat="1" ht="55.5" x14ac:dyDescent="0.2">
      <c r="A5" s="105"/>
      <c r="B5" s="106"/>
      <c r="C5" s="107" t="s">
        <v>84</v>
      </c>
      <c r="D5" s="108" t="s">
        <v>85</v>
      </c>
      <c r="E5" s="109" t="s">
        <v>86</v>
      </c>
      <c r="F5" s="106"/>
      <c r="G5" s="106"/>
      <c r="H5" s="106"/>
      <c r="I5" s="110" t="s">
        <v>87</v>
      </c>
      <c r="J5" s="110" t="s">
        <v>88</v>
      </c>
      <c r="K5" s="106"/>
      <c r="L5" s="106"/>
      <c r="M5" s="106"/>
      <c r="N5" s="106"/>
      <c r="O5" s="106"/>
    </row>
    <row r="6" spans="1:15" s="91" customFormat="1" ht="275.25" customHeight="1" x14ac:dyDescent="0.2">
      <c r="A6" s="111">
        <v>1</v>
      </c>
      <c r="B6" s="112" t="s">
        <v>89</v>
      </c>
      <c r="C6" s="113" t="s">
        <v>90</v>
      </c>
      <c r="D6" s="114"/>
      <c r="E6" s="114"/>
      <c r="F6" s="115" t="s">
        <v>91</v>
      </c>
      <c r="G6" s="111" t="s">
        <v>92</v>
      </c>
      <c r="H6" s="115" t="s">
        <v>93</v>
      </c>
      <c r="I6" s="114"/>
      <c r="J6" s="113" t="s">
        <v>90</v>
      </c>
      <c r="K6" s="115" t="s">
        <v>94</v>
      </c>
      <c r="L6" s="115" t="s">
        <v>95</v>
      </c>
      <c r="M6" s="115" t="s">
        <v>96</v>
      </c>
      <c r="N6" s="114" t="s">
        <v>97</v>
      </c>
      <c r="O6" s="116" t="s">
        <v>98</v>
      </c>
    </row>
    <row r="7" spans="1:15" s="91" customFormat="1" ht="409.5" x14ac:dyDescent="0.2">
      <c r="A7" s="111">
        <v>2</v>
      </c>
      <c r="B7" s="112" t="s">
        <v>99</v>
      </c>
      <c r="C7" s="113" t="s">
        <v>90</v>
      </c>
      <c r="D7" s="114"/>
      <c r="E7" s="114"/>
      <c r="F7" s="112" t="s">
        <v>100</v>
      </c>
      <c r="G7" s="115" t="s">
        <v>101</v>
      </c>
      <c r="H7" s="115" t="s">
        <v>102</v>
      </c>
      <c r="I7" s="113" t="s">
        <v>90</v>
      </c>
      <c r="J7" s="114"/>
      <c r="K7" s="111" t="s">
        <v>92</v>
      </c>
      <c r="L7" s="115" t="s">
        <v>103</v>
      </c>
      <c r="M7" s="114"/>
      <c r="N7" s="115" t="s">
        <v>104</v>
      </c>
      <c r="O7" s="116" t="s">
        <v>98</v>
      </c>
    </row>
    <row r="8" spans="1:15" s="91" customFormat="1" ht="409.5" x14ac:dyDescent="0.2">
      <c r="A8" s="117">
        <v>3</v>
      </c>
      <c r="B8" s="118" t="s">
        <v>105</v>
      </c>
      <c r="C8" s="119" t="s">
        <v>90</v>
      </c>
      <c r="D8" s="120"/>
      <c r="E8" s="120"/>
      <c r="F8" s="121" t="s">
        <v>106</v>
      </c>
      <c r="G8" s="121" t="s">
        <v>107</v>
      </c>
      <c r="H8" s="121" t="s">
        <v>108</v>
      </c>
      <c r="I8" s="119" t="s">
        <v>90</v>
      </c>
      <c r="J8" s="120"/>
      <c r="K8" s="120"/>
      <c r="L8" s="121" t="s">
        <v>109</v>
      </c>
      <c r="M8" s="120"/>
      <c r="N8" s="122" t="s">
        <v>110</v>
      </c>
      <c r="O8" s="123" t="s">
        <v>111</v>
      </c>
    </row>
    <row r="9" spans="1:15" s="91" customFormat="1" ht="168" x14ac:dyDescent="0.2">
      <c r="A9" s="111">
        <v>4</v>
      </c>
      <c r="B9" s="112" t="s">
        <v>112</v>
      </c>
      <c r="C9" s="113" t="s">
        <v>90</v>
      </c>
      <c r="D9" s="114"/>
      <c r="E9" s="114"/>
      <c r="F9" s="112" t="s">
        <v>113</v>
      </c>
      <c r="G9" s="112" t="s">
        <v>114</v>
      </c>
      <c r="H9" s="112" t="s">
        <v>115</v>
      </c>
      <c r="I9" s="114"/>
      <c r="J9" s="113" t="s">
        <v>90</v>
      </c>
      <c r="K9" s="114"/>
      <c r="L9" s="112" t="s">
        <v>116</v>
      </c>
      <c r="M9" s="114"/>
      <c r="N9" s="112" t="s">
        <v>117</v>
      </c>
      <c r="O9" s="124" t="s">
        <v>118</v>
      </c>
    </row>
    <row r="10" spans="1:15" s="91" customFormat="1" ht="409.5" x14ac:dyDescent="0.2">
      <c r="A10" s="111">
        <v>5</v>
      </c>
      <c r="B10" s="112" t="s">
        <v>119</v>
      </c>
      <c r="C10" s="113" t="s">
        <v>90</v>
      </c>
      <c r="D10" s="114"/>
      <c r="E10" s="114"/>
      <c r="F10" s="112" t="s">
        <v>120</v>
      </c>
      <c r="G10" s="112" t="s">
        <v>121</v>
      </c>
      <c r="H10" s="118" t="s">
        <v>122</v>
      </c>
      <c r="I10" s="114"/>
      <c r="J10" s="113" t="s">
        <v>90</v>
      </c>
      <c r="K10" s="115" t="s">
        <v>123</v>
      </c>
      <c r="L10" s="118" t="s">
        <v>124</v>
      </c>
      <c r="M10" s="115" t="s">
        <v>125</v>
      </c>
      <c r="N10" s="118" t="s">
        <v>126</v>
      </c>
      <c r="O10" s="124" t="s">
        <v>127</v>
      </c>
    </row>
    <row r="11" spans="1:15" s="91" customFormat="1" ht="300.75" customHeight="1" x14ac:dyDescent="0.2">
      <c r="A11" s="117">
        <v>6</v>
      </c>
      <c r="B11" s="112" t="s">
        <v>128</v>
      </c>
      <c r="C11" s="113" t="s">
        <v>90</v>
      </c>
      <c r="D11" s="114"/>
      <c r="E11" s="114"/>
      <c r="F11" s="115" t="s">
        <v>129</v>
      </c>
      <c r="G11" s="125"/>
      <c r="H11" s="112" t="s">
        <v>130</v>
      </c>
      <c r="I11" s="126"/>
      <c r="J11" s="113" t="s">
        <v>90</v>
      </c>
      <c r="K11" s="125"/>
      <c r="L11" s="112" t="s">
        <v>131</v>
      </c>
      <c r="M11" s="127"/>
      <c r="N11" s="112" t="s">
        <v>132</v>
      </c>
      <c r="O11" s="128" t="s">
        <v>133</v>
      </c>
    </row>
    <row r="12" spans="1:15" s="91" customFormat="1" ht="409.5" x14ac:dyDescent="0.2">
      <c r="A12" s="111">
        <v>7</v>
      </c>
      <c r="B12" s="112" t="s">
        <v>134</v>
      </c>
      <c r="C12" s="113" t="s">
        <v>90</v>
      </c>
      <c r="D12" s="114"/>
      <c r="E12" s="114"/>
      <c r="F12" s="121" t="s">
        <v>135</v>
      </c>
      <c r="G12" s="129"/>
      <c r="H12" s="118" t="s">
        <v>136</v>
      </c>
      <c r="I12" s="126"/>
      <c r="J12" s="113" t="s">
        <v>90</v>
      </c>
      <c r="K12" s="125"/>
      <c r="L12" s="118" t="s">
        <v>137</v>
      </c>
      <c r="M12" s="127"/>
      <c r="N12" s="118" t="s">
        <v>138</v>
      </c>
      <c r="O12" s="128" t="s">
        <v>133</v>
      </c>
    </row>
    <row r="13" spans="1:15" s="91" customFormat="1" ht="409.5" x14ac:dyDescent="0.2">
      <c r="A13" s="111">
        <v>8</v>
      </c>
      <c r="B13" s="112" t="s">
        <v>139</v>
      </c>
      <c r="C13" s="113" t="s">
        <v>90</v>
      </c>
      <c r="D13" s="113" t="s">
        <v>90</v>
      </c>
      <c r="E13" s="125"/>
      <c r="F13" s="130" t="s">
        <v>140</v>
      </c>
      <c r="G13" s="130" t="s">
        <v>141</v>
      </c>
      <c r="H13" s="112" t="s">
        <v>142</v>
      </c>
      <c r="I13" s="126"/>
      <c r="J13" s="113" t="s">
        <v>90</v>
      </c>
      <c r="K13" s="131" t="s">
        <v>143</v>
      </c>
      <c r="L13" s="112" t="s">
        <v>144</v>
      </c>
      <c r="M13" s="130" t="s">
        <v>145</v>
      </c>
      <c r="N13" s="112" t="s">
        <v>146</v>
      </c>
      <c r="O13" s="128" t="s">
        <v>147</v>
      </c>
    </row>
    <row r="14" spans="1:15" s="91" customFormat="1" ht="409.5" x14ac:dyDescent="0.2">
      <c r="A14" s="117">
        <v>9</v>
      </c>
      <c r="B14" s="112" t="s">
        <v>148</v>
      </c>
      <c r="C14" s="113" t="s">
        <v>90</v>
      </c>
      <c r="D14" s="114"/>
      <c r="E14" s="125"/>
      <c r="F14" s="130" t="s">
        <v>149</v>
      </c>
      <c r="G14" s="130" t="s">
        <v>150</v>
      </c>
      <c r="H14" s="112" t="s">
        <v>151</v>
      </c>
      <c r="I14" s="126"/>
      <c r="J14" s="114"/>
      <c r="K14" s="125"/>
      <c r="L14" s="112" t="s">
        <v>152</v>
      </c>
      <c r="M14" s="127"/>
      <c r="N14" s="112" t="s">
        <v>153</v>
      </c>
      <c r="O14" s="128" t="s">
        <v>147</v>
      </c>
    </row>
    <row r="15" spans="1:15" s="91" customFormat="1" ht="409.5" x14ac:dyDescent="0.2">
      <c r="A15" s="111">
        <v>10</v>
      </c>
      <c r="B15" s="112" t="s">
        <v>154</v>
      </c>
      <c r="C15" s="119" t="s">
        <v>90</v>
      </c>
      <c r="D15" s="119" t="s">
        <v>90</v>
      </c>
      <c r="E15" s="119"/>
      <c r="F15" s="132" t="s">
        <v>155</v>
      </c>
      <c r="G15" s="132" t="s">
        <v>156</v>
      </c>
      <c r="H15" s="132" t="s">
        <v>157</v>
      </c>
      <c r="I15" s="119" t="s">
        <v>90</v>
      </c>
      <c r="J15" s="119" t="s">
        <v>90</v>
      </c>
      <c r="K15" s="112" t="s">
        <v>158</v>
      </c>
      <c r="L15" s="132" t="s">
        <v>159</v>
      </c>
      <c r="M15" s="132" t="s">
        <v>160</v>
      </c>
      <c r="N15" s="132" t="s">
        <v>161</v>
      </c>
      <c r="O15" s="116" t="s">
        <v>111</v>
      </c>
    </row>
    <row r="16" spans="1:15" s="91" customFormat="1" ht="409.5" x14ac:dyDescent="0.2">
      <c r="A16" s="111">
        <v>11</v>
      </c>
      <c r="B16" s="112" t="s">
        <v>162</v>
      </c>
      <c r="C16" s="119" t="s">
        <v>90</v>
      </c>
      <c r="D16" s="119" t="s">
        <v>90</v>
      </c>
      <c r="E16" s="114"/>
      <c r="F16" s="115" t="s">
        <v>163</v>
      </c>
      <c r="G16" s="115" t="s">
        <v>164</v>
      </c>
      <c r="H16" s="115" t="s">
        <v>165</v>
      </c>
      <c r="I16" s="114"/>
      <c r="J16" s="133" t="s">
        <v>166</v>
      </c>
      <c r="K16" s="134" t="s">
        <v>92</v>
      </c>
      <c r="L16" s="115" t="s">
        <v>167</v>
      </c>
      <c r="M16" s="111" t="s">
        <v>92</v>
      </c>
      <c r="N16" s="115" t="s">
        <v>168</v>
      </c>
      <c r="O16" s="116" t="s">
        <v>4</v>
      </c>
    </row>
    <row r="17" spans="1:15" s="91" customFormat="1" ht="409.5" x14ac:dyDescent="0.2">
      <c r="A17" s="117">
        <v>12</v>
      </c>
      <c r="B17" s="112" t="s">
        <v>169</v>
      </c>
      <c r="C17" s="119" t="s">
        <v>90</v>
      </c>
      <c r="D17" s="119" t="s">
        <v>90</v>
      </c>
      <c r="E17" s="114"/>
      <c r="F17" s="115" t="s">
        <v>170</v>
      </c>
      <c r="G17" s="115" t="s">
        <v>164</v>
      </c>
      <c r="H17" s="114" t="s">
        <v>171</v>
      </c>
      <c r="I17" s="114"/>
      <c r="J17" s="133" t="s">
        <v>166</v>
      </c>
      <c r="K17" s="115" t="s">
        <v>172</v>
      </c>
      <c r="L17" s="115" t="s">
        <v>173</v>
      </c>
      <c r="M17" s="115" t="s">
        <v>174</v>
      </c>
      <c r="N17" s="115" t="s">
        <v>175</v>
      </c>
      <c r="O17" s="116" t="s">
        <v>4</v>
      </c>
    </row>
    <row r="18" spans="1:15" s="91" customFormat="1" ht="409.5" x14ac:dyDescent="0.2">
      <c r="A18" s="111">
        <v>13</v>
      </c>
      <c r="B18" s="112" t="s">
        <v>176</v>
      </c>
      <c r="C18" s="119" t="s">
        <v>90</v>
      </c>
      <c r="D18" s="119"/>
      <c r="E18" s="114"/>
      <c r="F18" s="115" t="s">
        <v>177</v>
      </c>
      <c r="G18" s="115" t="s">
        <v>178</v>
      </c>
      <c r="H18" s="115" t="s">
        <v>179</v>
      </c>
      <c r="I18" s="114"/>
      <c r="J18" s="119" t="s">
        <v>90</v>
      </c>
      <c r="K18" s="134" t="s">
        <v>92</v>
      </c>
      <c r="L18" s="115" t="s">
        <v>180</v>
      </c>
      <c r="M18" s="134" t="s">
        <v>92</v>
      </c>
      <c r="N18" s="115" t="s">
        <v>181</v>
      </c>
      <c r="O18" s="116" t="s">
        <v>182</v>
      </c>
    </row>
    <row r="19" spans="1:15" s="91" customFormat="1" ht="409.5" x14ac:dyDescent="0.2">
      <c r="A19" s="111">
        <v>14</v>
      </c>
      <c r="B19" s="112" t="s">
        <v>183</v>
      </c>
      <c r="C19" s="119" t="s">
        <v>90</v>
      </c>
      <c r="D19" s="119"/>
      <c r="E19" s="114"/>
      <c r="F19" s="115" t="s">
        <v>184</v>
      </c>
      <c r="G19" s="115" t="s">
        <v>185</v>
      </c>
      <c r="H19" s="115" t="s">
        <v>186</v>
      </c>
      <c r="I19" s="114"/>
      <c r="J19" s="119" t="s">
        <v>90</v>
      </c>
      <c r="K19" s="134" t="s">
        <v>92</v>
      </c>
      <c r="L19" s="115" t="s">
        <v>187</v>
      </c>
      <c r="M19" s="134" t="s">
        <v>92</v>
      </c>
      <c r="N19" s="115" t="s">
        <v>188</v>
      </c>
      <c r="O19" s="116" t="s">
        <v>189</v>
      </c>
    </row>
    <row r="20" spans="1:15" s="91" customFormat="1" ht="409.5" x14ac:dyDescent="0.2">
      <c r="A20" s="117">
        <v>15</v>
      </c>
      <c r="B20" s="112" t="s">
        <v>190</v>
      </c>
      <c r="C20" s="119" t="s">
        <v>90</v>
      </c>
      <c r="D20" s="119"/>
      <c r="E20" s="114"/>
      <c r="F20" s="115" t="s">
        <v>191</v>
      </c>
      <c r="G20" s="115"/>
      <c r="H20" s="115" t="s">
        <v>192</v>
      </c>
      <c r="I20" s="114"/>
      <c r="J20" s="119" t="s">
        <v>90</v>
      </c>
      <c r="K20" s="134" t="s">
        <v>92</v>
      </c>
      <c r="L20" s="115" t="s">
        <v>193</v>
      </c>
      <c r="M20" s="134" t="s">
        <v>92</v>
      </c>
      <c r="N20" s="115" t="s">
        <v>194</v>
      </c>
      <c r="O20" s="116" t="s">
        <v>189</v>
      </c>
    </row>
    <row r="21" spans="1:15" s="91" customFormat="1" ht="409.5" x14ac:dyDescent="0.2">
      <c r="A21" s="111">
        <v>16</v>
      </c>
      <c r="B21" s="112" t="s">
        <v>195</v>
      </c>
      <c r="C21" s="119" t="s">
        <v>90</v>
      </c>
      <c r="D21" s="114"/>
      <c r="E21" s="114"/>
      <c r="F21" s="115" t="s">
        <v>196</v>
      </c>
      <c r="G21" s="115" t="s">
        <v>197</v>
      </c>
      <c r="H21" s="114" t="s">
        <v>198</v>
      </c>
      <c r="I21" s="114"/>
      <c r="J21" s="119" t="s">
        <v>90</v>
      </c>
      <c r="K21" s="114"/>
      <c r="L21" s="115" t="s">
        <v>199</v>
      </c>
      <c r="M21" s="114"/>
      <c r="N21" s="115" t="s">
        <v>200</v>
      </c>
      <c r="O21" s="116" t="s">
        <v>201</v>
      </c>
    </row>
    <row r="22" spans="1:15" s="91" customFormat="1" ht="409.5" x14ac:dyDescent="0.2">
      <c r="A22" s="111">
        <v>17</v>
      </c>
      <c r="B22" s="112" t="s">
        <v>202</v>
      </c>
      <c r="C22" s="119" t="s">
        <v>90</v>
      </c>
      <c r="D22" s="114"/>
      <c r="E22" s="114"/>
      <c r="F22" s="115" t="s">
        <v>203</v>
      </c>
      <c r="G22" s="115" t="s">
        <v>204</v>
      </c>
      <c r="H22" s="115" t="s">
        <v>205</v>
      </c>
      <c r="I22" s="114"/>
      <c r="J22" s="119" t="s">
        <v>90</v>
      </c>
      <c r="K22" s="114"/>
      <c r="L22" s="115" t="s">
        <v>206</v>
      </c>
      <c r="M22" s="114"/>
      <c r="N22" s="115" t="s">
        <v>207</v>
      </c>
      <c r="O22" s="116" t="s">
        <v>201</v>
      </c>
    </row>
    <row r="23" spans="1:15" s="91" customFormat="1" ht="409.5" x14ac:dyDescent="0.2">
      <c r="A23" s="117">
        <v>18</v>
      </c>
      <c r="B23" s="112" t="s">
        <v>208</v>
      </c>
      <c r="C23" s="119" t="s">
        <v>90</v>
      </c>
      <c r="D23" s="114"/>
      <c r="E23" s="114"/>
      <c r="F23" s="115" t="s">
        <v>209</v>
      </c>
      <c r="G23" s="115" t="s">
        <v>210</v>
      </c>
      <c r="H23" s="115" t="s">
        <v>211</v>
      </c>
      <c r="I23" s="114"/>
      <c r="J23" s="119" t="s">
        <v>90</v>
      </c>
      <c r="K23" s="114"/>
      <c r="L23" s="115" t="s">
        <v>212</v>
      </c>
      <c r="M23" s="114"/>
      <c r="N23" s="115" t="s">
        <v>213</v>
      </c>
      <c r="O23" s="116" t="s">
        <v>214</v>
      </c>
    </row>
    <row r="24" spans="1:15" s="91" customFormat="1" ht="409.5" x14ac:dyDescent="0.2">
      <c r="A24" s="111">
        <v>19</v>
      </c>
      <c r="B24" s="112" t="s">
        <v>215</v>
      </c>
      <c r="C24" s="119" t="s">
        <v>90</v>
      </c>
      <c r="D24" s="114"/>
      <c r="E24" s="114"/>
      <c r="F24" s="115" t="s">
        <v>216</v>
      </c>
      <c r="G24" s="115" t="s">
        <v>217</v>
      </c>
      <c r="H24" s="115" t="s">
        <v>218</v>
      </c>
      <c r="I24" s="114"/>
      <c r="J24" s="119" t="s">
        <v>90</v>
      </c>
      <c r="K24" s="114"/>
      <c r="L24" s="115" t="s">
        <v>219</v>
      </c>
      <c r="M24" s="114"/>
      <c r="N24" s="115" t="s">
        <v>220</v>
      </c>
      <c r="O24" s="116" t="s">
        <v>221</v>
      </c>
    </row>
    <row r="25" spans="1:15" s="91" customFormat="1" ht="312" x14ac:dyDescent="0.2">
      <c r="A25" s="111">
        <v>20</v>
      </c>
      <c r="B25" s="112" t="s">
        <v>222</v>
      </c>
      <c r="C25" s="119" t="s">
        <v>90</v>
      </c>
      <c r="D25" s="119"/>
      <c r="E25" s="114"/>
      <c r="F25" s="115" t="s">
        <v>223</v>
      </c>
      <c r="G25" s="115" t="s">
        <v>224</v>
      </c>
      <c r="H25" s="115" t="s">
        <v>225</v>
      </c>
      <c r="I25" s="114"/>
      <c r="J25" s="119" t="s">
        <v>90</v>
      </c>
      <c r="K25" s="115"/>
      <c r="L25" s="115" t="s">
        <v>226</v>
      </c>
      <c r="M25" s="115"/>
      <c r="N25" s="115" t="s">
        <v>227</v>
      </c>
      <c r="O25" s="116" t="s">
        <v>201</v>
      </c>
    </row>
    <row r="26" spans="1:15" s="91" customFormat="1" ht="336" x14ac:dyDescent="0.2">
      <c r="A26" s="111">
        <v>21</v>
      </c>
      <c r="B26" s="112" t="s">
        <v>228</v>
      </c>
      <c r="C26" s="119" t="s">
        <v>90</v>
      </c>
      <c r="D26" s="114"/>
      <c r="E26" s="114"/>
      <c r="F26" s="115" t="s">
        <v>229</v>
      </c>
      <c r="G26" s="115" t="s">
        <v>217</v>
      </c>
      <c r="H26" s="115" t="s">
        <v>230</v>
      </c>
      <c r="I26" s="114"/>
      <c r="J26" s="119" t="s">
        <v>90</v>
      </c>
      <c r="K26" s="114"/>
      <c r="L26" s="115" t="s">
        <v>231</v>
      </c>
      <c r="M26" s="114"/>
      <c r="N26" s="115" t="s">
        <v>232</v>
      </c>
      <c r="O26" s="116" t="s">
        <v>221</v>
      </c>
    </row>
    <row r="27" spans="1:15" s="91" customFormat="1" ht="409.5" x14ac:dyDescent="0.2">
      <c r="A27" s="111">
        <v>22</v>
      </c>
      <c r="B27" s="112" t="s">
        <v>233</v>
      </c>
      <c r="C27" s="119" t="s">
        <v>90</v>
      </c>
      <c r="D27" s="119" t="s">
        <v>90</v>
      </c>
      <c r="E27" s="114"/>
      <c r="F27" s="115" t="s">
        <v>120</v>
      </c>
      <c r="G27" s="114" t="s">
        <v>121</v>
      </c>
      <c r="H27" s="115" t="s">
        <v>234</v>
      </c>
      <c r="I27" s="114"/>
      <c r="J27" s="119" t="s">
        <v>90</v>
      </c>
      <c r="K27" s="115" t="s">
        <v>235</v>
      </c>
      <c r="L27" s="115" t="s">
        <v>124</v>
      </c>
      <c r="M27" s="115" t="s">
        <v>236</v>
      </c>
      <c r="N27" s="115" t="s">
        <v>237</v>
      </c>
      <c r="O27" s="116" t="s">
        <v>127</v>
      </c>
    </row>
    <row r="28" spans="1:15" s="137" customFormat="1" ht="409.5" x14ac:dyDescent="0.2">
      <c r="A28" s="134">
        <v>23</v>
      </c>
      <c r="B28" s="112" t="s">
        <v>238</v>
      </c>
      <c r="C28" s="135" t="s">
        <v>90</v>
      </c>
      <c r="D28" s="115"/>
      <c r="E28" s="115"/>
      <c r="F28" s="115" t="s">
        <v>239</v>
      </c>
      <c r="G28" s="115" t="s">
        <v>240</v>
      </c>
      <c r="H28" s="115" t="s">
        <v>241</v>
      </c>
      <c r="I28" s="115"/>
      <c r="J28" s="135" t="s">
        <v>90</v>
      </c>
      <c r="K28" s="115"/>
      <c r="L28" s="115" t="s">
        <v>242</v>
      </c>
      <c r="M28" s="115"/>
      <c r="N28" s="115" t="s">
        <v>243</v>
      </c>
      <c r="O28" s="136" t="s">
        <v>244</v>
      </c>
    </row>
    <row r="29" spans="1:15" s="137" customFormat="1" ht="409.5" x14ac:dyDescent="0.2">
      <c r="A29" s="134">
        <v>24</v>
      </c>
      <c r="B29" s="112" t="s">
        <v>245</v>
      </c>
      <c r="C29" s="119" t="s">
        <v>90</v>
      </c>
      <c r="D29" s="119" t="s">
        <v>90</v>
      </c>
      <c r="E29" s="115"/>
      <c r="F29" s="115" t="s">
        <v>246</v>
      </c>
      <c r="G29" s="121" t="s">
        <v>247</v>
      </c>
      <c r="H29" s="121" t="s">
        <v>248</v>
      </c>
      <c r="I29" s="115"/>
      <c r="J29" s="119" t="s">
        <v>90</v>
      </c>
      <c r="K29" s="121" t="s">
        <v>249</v>
      </c>
      <c r="L29" s="121" t="s">
        <v>250</v>
      </c>
      <c r="M29" s="138" t="s">
        <v>251</v>
      </c>
      <c r="N29" s="121" t="s">
        <v>252</v>
      </c>
      <c r="O29" s="139" t="s">
        <v>253</v>
      </c>
    </row>
    <row r="30" spans="1:15" s="91" customFormat="1" ht="216" x14ac:dyDescent="0.2">
      <c r="A30" s="111">
        <v>25</v>
      </c>
      <c r="B30" s="112" t="s">
        <v>254</v>
      </c>
      <c r="C30" s="135" t="s">
        <v>90</v>
      </c>
      <c r="D30" s="135" t="s">
        <v>90</v>
      </c>
      <c r="E30" s="114"/>
      <c r="F30" s="131" t="s">
        <v>255</v>
      </c>
      <c r="G30" s="112" t="s">
        <v>256</v>
      </c>
      <c r="H30" s="112" t="s">
        <v>257</v>
      </c>
      <c r="I30" s="126"/>
      <c r="J30" s="140" t="s">
        <v>90</v>
      </c>
      <c r="K30" s="115" t="s">
        <v>258</v>
      </c>
      <c r="L30" s="115" t="s">
        <v>259</v>
      </c>
      <c r="M30" s="115" t="s">
        <v>260</v>
      </c>
      <c r="N30" s="115" t="s">
        <v>261</v>
      </c>
      <c r="O30" s="141" t="s">
        <v>262</v>
      </c>
    </row>
    <row r="31" spans="1:15" s="91" customFormat="1" ht="409.5" x14ac:dyDescent="0.2">
      <c r="A31" s="111">
        <v>26</v>
      </c>
      <c r="B31" s="112" t="s">
        <v>263</v>
      </c>
      <c r="C31" s="135" t="s">
        <v>90</v>
      </c>
      <c r="D31" s="114"/>
      <c r="E31" s="114"/>
      <c r="F31" s="131" t="s">
        <v>264</v>
      </c>
      <c r="G31" s="112" t="s">
        <v>265</v>
      </c>
      <c r="H31" s="112" t="s">
        <v>266</v>
      </c>
      <c r="I31" s="142" t="s">
        <v>90</v>
      </c>
      <c r="J31" s="125"/>
      <c r="K31" s="134" t="s">
        <v>21</v>
      </c>
      <c r="L31" s="115" t="s">
        <v>267</v>
      </c>
      <c r="M31" s="134" t="s">
        <v>21</v>
      </c>
      <c r="N31" s="115" t="s">
        <v>268</v>
      </c>
      <c r="O31" s="141" t="s">
        <v>262</v>
      </c>
    </row>
    <row r="32" spans="1:15" s="91" customFormat="1" x14ac:dyDescent="0.2">
      <c r="A32" s="116"/>
      <c r="B32" s="143"/>
      <c r="C32" s="116"/>
      <c r="D32" s="116"/>
      <c r="E32" s="116"/>
      <c r="F32" s="116"/>
      <c r="G32" s="144"/>
      <c r="H32" s="144"/>
      <c r="I32" s="116"/>
      <c r="J32" s="116"/>
      <c r="K32" s="144"/>
      <c r="L32" s="144"/>
      <c r="M32" s="144"/>
      <c r="N32" s="144"/>
      <c r="O32" s="144"/>
    </row>
    <row r="33" spans="1:15" s="91" customFormat="1" x14ac:dyDescent="0.2">
      <c r="A33" s="116"/>
      <c r="B33" s="143"/>
      <c r="C33" s="116"/>
      <c r="D33" s="116"/>
      <c r="E33" s="116"/>
      <c r="F33" s="116"/>
      <c r="G33" s="116"/>
      <c r="H33" s="116"/>
      <c r="I33" s="116"/>
      <c r="J33" s="116"/>
      <c r="K33" s="116"/>
      <c r="L33" s="116"/>
      <c r="M33" s="116"/>
      <c r="N33" s="116"/>
      <c r="O33" s="116"/>
    </row>
    <row r="34" spans="1:15" s="91" customFormat="1" x14ac:dyDescent="0.2">
      <c r="A34" s="116"/>
      <c r="B34" s="143"/>
      <c r="C34" s="116"/>
      <c r="D34" s="116"/>
      <c r="E34" s="116"/>
      <c r="F34" s="116"/>
      <c r="G34" s="116"/>
      <c r="H34" s="116"/>
      <c r="I34" s="116"/>
      <c r="J34" s="116"/>
      <c r="K34" s="116"/>
      <c r="L34" s="116"/>
      <c r="M34" s="116"/>
      <c r="N34" s="116"/>
      <c r="O34" s="116"/>
    </row>
    <row r="35" spans="1:15" s="91" customFormat="1" x14ac:dyDescent="0.2">
      <c r="A35" s="116"/>
      <c r="B35" s="143"/>
      <c r="C35" s="116"/>
      <c r="D35" s="116"/>
      <c r="E35" s="116"/>
      <c r="F35" s="116"/>
      <c r="G35" s="116"/>
      <c r="H35" s="116"/>
      <c r="I35" s="116"/>
      <c r="J35" s="116"/>
      <c r="K35" s="116"/>
      <c r="L35" s="116"/>
      <c r="M35" s="116"/>
      <c r="N35" s="116"/>
      <c r="O35" s="116"/>
    </row>
    <row r="36" spans="1:15" s="91" customFormat="1" x14ac:dyDescent="0.2">
      <c r="A36" s="116"/>
      <c r="B36" s="143"/>
      <c r="C36" s="116"/>
      <c r="D36" s="116"/>
      <c r="E36" s="116"/>
      <c r="F36" s="116"/>
      <c r="G36" s="116"/>
      <c r="H36" s="116"/>
      <c r="I36" s="116"/>
      <c r="J36" s="116"/>
      <c r="K36" s="116"/>
      <c r="L36" s="116"/>
      <c r="M36" s="116"/>
      <c r="N36" s="116"/>
      <c r="O36" s="116"/>
    </row>
    <row r="37" spans="1:15" s="91" customFormat="1" x14ac:dyDescent="0.2">
      <c r="A37" s="116"/>
      <c r="B37" s="143"/>
      <c r="C37" s="116"/>
      <c r="D37" s="116"/>
      <c r="E37" s="116"/>
      <c r="F37" s="116"/>
      <c r="G37" s="116"/>
      <c r="H37" s="116"/>
      <c r="I37" s="116"/>
      <c r="J37" s="116"/>
      <c r="K37" s="116"/>
      <c r="L37" s="116"/>
      <c r="M37" s="116"/>
      <c r="N37" s="116"/>
      <c r="O37" s="116"/>
    </row>
    <row r="38" spans="1:15" s="91" customFormat="1" x14ac:dyDescent="0.2">
      <c r="A38" s="116"/>
      <c r="B38" s="143"/>
      <c r="C38" s="116"/>
      <c r="D38" s="116"/>
      <c r="E38" s="116"/>
      <c r="F38" s="116"/>
      <c r="G38" s="116"/>
      <c r="H38" s="116"/>
      <c r="I38" s="116"/>
      <c r="J38" s="116"/>
      <c r="K38" s="116"/>
      <c r="L38" s="116"/>
      <c r="M38" s="116"/>
      <c r="N38" s="116"/>
      <c r="O38" s="116"/>
    </row>
    <row r="39" spans="1:15" s="91" customFormat="1" x14ac:dyDescent="0.2">
      <c r="A39" s="116"/>
      <c r="B39" s="143"/>
      <c r="C39" s="116"/>
      <c r="D39" s="116"/>
      <c r="E39" s="116"/>
      <c r="F39" s="116"/>
      <c r="G39" s="116"/>
      <c r="H39" s="116"/>
      <c r="I39" s="116"/>
      <c r="J39" s="116"/>
      <c r="K39" s="116"/>
      <c r="L39" s="116"/>
      <c r="M39" s="116"/>
      <c r="N39" s="116"/>
      <c r="O39" s="116"/>
    </row>
    <row r="40" spans="1:15" s="91" customFormat="1" x14ac:dyDescent="0.2">
      <c r="A40" s="116"/>
      <c r="B40" s="143"/>
      <c r="C40" s="116"/>
      <c r="D40" s="116"/>
      <c r="E40" s="116"/>
      <c r="F40" s="116"/>
      <c r="G40" s="116"/>
      <c r="H40" s="116"/>
      <c r="I40" s="116"/>
      <c r="J40" s="116"/>
      <c r="K40" s="116"/>
      <c r="L40" s="116"/>
      <c r="M40" s="116"/>
      <c r="N40" s="116"/>
      <c r="O40" s="116"/>
    </row>
    <row r="41" spans="1:15" s="91" customFormat="1" x14ac:dyDescent="0.2">
      <c r="A41" s="116"/>
      <c r="B41" s="143"/>
      <c r="C41" s="116"/>
      <c r="D41" s="116"/>
      <c r="E41" s="116"/>
      <c r="F41" s="116"/>
      <c r="G41" s="116"/>
      <c r="H41" s="116"/>
      <c r="I41" s="116"/>
      <c r="J41" s="116"/>
      <c r="K41" s="116"/>
      <c r="L41" s="116"/>
      <c r="M41" s="116"/>
      <c r="N41" s="116"/>
      <c r="O41" s="116"/>
    </row>
    <row r="42" spans="1:15" s="91" customFormat="1" x14ac:dyDescent="0.2">
      <c r="A42" s="116"/>
      <c r="B42" s="143"/>
      <c r="C42" s="116"/>
      <c r="D42" s="116"/>
      <c r="E42" s="116"/>
      <c r="F42" s="116"/>
      <c r="G42" s="116"/>
      <c r="H42" s="116"/>
      <c r="I42" s="116"/>
      <c r="J42" s="116"/>
      <c r="K42" s="116"/>
      <c r="L42" s="116"/>
      <c r="M42" s="116"/>
      <c r="N42" s="116"/>
      <c r="O42" s="116"/>
    </row>
    <row r="43" spans="1:15" s="91" customFormat="1" x14ac:dyDescent="0.2">
      <c r="A43" s="116"/>
      <c r="B43" s="143"/>
      <c r="C43" s="116"/>
      <c r="D43" s="116"/>
      <c r="E43" s="116"/>
      <c r="F43" s="116"/>
      <c r="G43" s="116"/>
      <c r="H43" s="116"/>
      <c r="I43" s="116"/>
      <c r="J43" s="116"/>
      <c r="K43" s="116"/>
      <c r="L43" s="116"/>
      <c r="M43" s="116"/>
      <c r="N43" s="116"/>
      <c r="O43" s="116"/>
    </row>
    <row r="44" spans="1:15" s="91" customFormat="1" x14ac:dyDescent="0.2">
      <c r="A44" s="116"/>
      <c r="B44" s="143"/>
      <c r="C44" s="116"/>
      <c r="D44" s="116"/>
      <c r="E44" s="116"/>
      <c r="F44" s="116"/>
      <c r="G44" s="116"/>
      <c r="H44" s="116"/>
      <c r="I44" s="116"/>
      <c r="J44" s="116"/>
      <c r="K44" s="116"/>
      <c r="L44" s="116"/>
      <c r="M44" s="116"/>
      <c r="N44" s="116"/>
      <c r="O44" s="116"/>
    </row>
    <row r="45" spans="1:15" s="91" customFormat="1" x14ac:dyDescent="0.2">
      <c r="A45" s="116"/>
      <c r="B45" s="143"/>
      <c r="C45" s="116"/>
      <c r="D45" s="116"/>
      <c r="E45" s="116"/>
      <c r="F45" s="116"/>
      <c r="G45" s="116"/>
      <c r="H45" s="116"/>
      <c r="I45" s="116"/>
      <c r="J45" s="116"/>
      <c r="K45" s="116"/>
      <c r="L45" s="116"/>
      <c r="M45" s="116"/>
      <c r="N45" s="116"/>
      <c r="O45" s="116"/>
    </row>
    <row r="46" spans="1:15" s="91" customFormat="1" x14ac:dyDescent="0.2">
      <c r="A46" s="116"/>
      <c r="B46" s="143"/>
      <c r="C46" s="116"/>
      <c r="D46" s="116"/>
      <c r="E46" s="116"/>
      <c r="F46" s="116"/>
      <c r="G46" s="116"/>
      <c r="H46" s="116"/>
      <c r="I46" s="116"/>
      <c r="J46" s="116"/>
      <c r="K46" s="116"/>
      <c r="L46" s="116"/>
      <c r="M46" s="116"/>
      <c r="N46" s="116"/>
      <c r="O46" s="116"/>
    </row>
    <row r="47" spans="1:15" s="91" customFormat="1" x14ac:dyDescent="0.2"/>
    <row r="48" spans="1:15" s="91" customFormat="1" x14ac:dyDescent="0.2"/>
    <row r="49" s="91" customFormat="1" x14ac:dyDescent="0.2"/>
    <row r="50" s="91" customFormat="1" x14ac:dyDescent="0.2"/>
    <row r="51" s="91" customFormat="1" x14ac:dyDescent="0.2"/>
    <row r="52" s="91" customFormat="1" x14ac:dyDescent="0.2"/>
    <row r="53" s="91" customFormat="1" x14ac:dyDescent="0.2"/>
    <row r="54" s="91" customFormat="1" x14ac:dyDescent="0.2"/>
    <row r="55" s="91" customFormat="1" x14ac:dyDescent="0.2"/>
    <row r="56" s="91" customFormat="1" x14ac:dyDescent="0.2"/>
    <row r="57" s="91" customFormat="1" x14ac:dyDescent="0.2"/>
    <row r="58" s="91" customFormat="1" x14ac:dyDescent="0.2"/>
    <row r="59" s="91" customFormat="1" x14ac:dyDescent="0.2"/>
    <row r="60" s="91" customFormat="1" x14ac:dyDescent="0.2"/>
    <row r="61" s="91" customFormat="1" x14ac:dyDescent="0.2"/>
    <row r="62" s="91" customFormat="1" x14ac:dyDescent="0.2"/>
    <row r="63" s="91" customFormat="1" x14ac:dyDescent="0.2"/>
    <row r="64" s="91" customFormat="1" x14ac:dyDescent="0.2"/>
    <row r="65" s="91" customFormat="1" x14ac:dyDescent="0.2"/>
    <row r="66" s="91" customFormat="1" x14ac:dyDescent="0.2"/>
    <row r="67" s="91" customFormat="1" x14ac:dyDescent="0.2"/>
    <row r="68" s="91" customFormat="1" x14ac:dyDescent="0.2"/>
    <row r="69" s="91" customFormat="1" x14ac:dyDescent="0.2"/>
    <row r="70" s="91" customFormat="1" x14ac:dyDescent="0.2"/>
    <row r="71" s="91" customFormat="1" x14ac:dyDescent="0.2"/>
    <row r="72" s="91" customFormat="1" x14ac:dyDescent="0.2"/>
    <row r="73" s="91" customFormat="1" x14ac:dyDescent="0.2"/>
    <row r="74" s="91" customFormat="1" x14ac:dyDescent="0.2"/>
    <row r="75" s="91" customFormat="1" x14ac:dyDescent="0.2"/>
    <row r="76" s="91" customFormat="1" x14ac:dyDescent="0.2"/>
    <row r="77" s="91" customFormat="1" x14ac:dyDescent="0.2"/>
    <row r="78" s="91" customFormat="1" x14ac:dyDescent="0.2"/>
    <row r="79" s="91" customFormat="1" x14ac:dyDescent="0.2"/>
    <row r="80" s="91" customFormat="1" x14ac:dyDescent="0.2"/>
    <row r="81" s="91" customFormat="1" x14ac:dyDescent="0.2"/>
    <row r="82" s="91" customFormat="1" x14ac:dyDescent="0.2"/>
    <row r="83" s="91" customFormat="1" x14ac:dyDescent="0.2"/>
    <row r="84" s="91" customFormat="1" x14ac:dyDescent="0.2"/>
    <row r="85" s="91" customFormat="1" x14ac:dyDescent="0.2"/>
    <row r="86" s="91" customFormat="1" x14ac:dyDescent="0.2"/>
    <row r="87" s="91" customFormat="1" x14ac:dyDescent="0.2"/>
    <row r="88" s="91" customFormat="1" x14ac:dyDescent="0.2"/>
    <row r="89" s="91" customFormat="1" x14ac:dyDescent="0.2"/>
    <row r="90" s="91" customFormat="1" x14ac:dyDescent="0.2"/>
    <row r="91" s="91" customFormat="1" x14ac:dyDescent="0.2"/>
    <row r="92" s="91" customFormat="1" x14ac:dyDescent="0.2"/>
    <row r="93" s="91" customFormat="1" x14ac:dyDescent="0.2"/>
    <row r="94" s="91" customFormat="1" x14ac:dyDescent="0.2"/>
    <row r="95" s="91" customFormat="1" x14ac:dyDescent="0.2"/>
    <row r="96" s="91" customFormat="1" x14ac:dyDescent="0.2"/>
    <row r="97" s="91" customFormat="1" x14ac:dyDescent="0.2"/>
    <row r="98" s="91" customFormat="1" x14ac:dyDescent="0.2"/>
    <row r="99" s="91" customFormat="1" x14ac:dyDescent="0.2"/>
    <row r="100" s="91" customFormat="1" x14ac:dyDescent="0.2"/>
    <row r="101" s="91" customFormat="1" x14ac:dyDescent="0.2"/>
    <row r="102" s="91" customFormat="1" x14ac:dyDescent="0.2"/>
    <row r="103" s="91" customFormat="1" x14ac:dyDescent="0.2"/>
    <row r="104" s="91" customFormat="1" x14ac:dyDescent="0.2"/>
    <row r="105" s="91" customFormat="1" x14ac:dyDescent="0.2"/>
    <row r="106" s="91" customFormat="1" x14ac:dyDescent="0.2"/>
    <row r="107" s="91" customFormat="1" x14ac:dyDescent="0.2"/>
    <row r="108" s="91" customFormat="1" x14ac:dyDescent="0.2"/>
    <row r="109" s="91" customFormat="1" x14ac:dyDescent="0.2"/>
    <row r="110" s="91" customFormat="1" x14ac:dyDescent="0.2"/>
    <row r="111" s="91" customFormat="1" x14ac:dyDescent="0.2"/>
    <row r="112" s="91" customFormat="1" x14ac:dyDescent="0.2"/>
    <row r="113" s="91" customFormat="1" x14ac:dyDescent="0.2"/>
    <row r="114" s="91" customFormat="1" x14ac:dyDescent="0.2"/>
    <row r="115" s="91" customFormat="1" x14ac:dyDescent="0.2"/>
    <row r="116" s="91" customFormat="1" x14ac:dyDescent="0.2"/>
    <row r="117" s="91" customFormat="1" x14ac:dyDescent="0.2"/>
    <row r="118" s="91" customFormat="1" x14ac:dyDescent="0.2"/>
    <row r="119" s="91" customFormat="1" x14ac:dyDescent="0.2"/>
    <row r="120" s="91" customFormat="1" x14ac:dyDescent="0.2"/>
    <row r="121" s="91" customFormat="1" x14ac:dyDescent="0.2"/>
    <row r="122" s="91" customFormat="1" x14ac:dyDescent="0.2"/>
    <row r="123" s="91" customFormat="1" x14ac:dyDescent="0.2"/>
    <row r="124" s="91" customFormat="1" x14ac:dyDescent="0.2"/>
    <row r="125" s="91" customFormat="1" x14ac:dyDescent="0.2"/>
    <row r="126" s="91" customFormat="1" x14ac:dyDescent="0.2"/>
    <row r="127" s="91" customFormat="1" x14ac:dyDescent="0.2"/>
    <row r="128" s="91" customFormat="1" x14ac:dyDescent="0.2"/>
    <row r="129" s="91" customFormat="1" x14ac:dyDescent="0.2"/>
    <row r="130" s="91" customFormat="1" x14ac:dyDescent="0.2"/>
    <row r="131" s="91" customFormat="1" x14ac:dyDescent="0.2"/>
    <row r="132" s="91" customFormat="1" x14ac:dyDescent="0.2"/>
    <row r="133" s="91" customFormat="1" x14ac:dyDescent="0.2"/>
    <row r="134" s="91" customFormat="1" x14ac:dyDescent="0.2"/>
    <row r="135" s="91" customFormat="1" x14ac:dyDescent="0.2"/>
    <row r="136" s="91" customFormat="1" x14ac:dyDescent="0.2"/>
    <row r="137" s="91" customFormat="1" x14ac:dyDescent="0.2"/>
    <row r="138" s="91" customFormat="1" x14ac:dyDescent="0.2"/>
    <row r="139" s="91" customFormat="1" x14ac:dyDescent="0.2"/>
    <row r="140" s="91" customFormat="1" x14ac:dyDescent="0.2"/>
    <row r="141" s="91" customFormat="1" x14ac:dyDescent="0.2"/>
    <row r="142" s="91" customFormat="1" x14ac:dyDescent="0.2"/>
    <row r="143" s="91" customFormat="1" x14ac:dyDescent="0.2"/>
    <row r="144" s="91" customFormat="1" x14ac:dyDescent="0.2"/>
    <row r="145" s="91" customFormat="1" x14ac:dyDescent="0.2"/>
    <row r="146" s="91" customFormat="1" x14ac:dyDescent="0.2"/>
    <row r="147" s="91" customFormat="1" x14ac:dyDescent="0.2"/>
    <row r="148" s="91" customFormat="1" x14ac:dyDescent="0.2"/>
    <row r="149" s="91" customFormat="1" x14ac:dyDescent="0.2"/>
    <row r="150" s="91" customFormat="1" x14ac:dyDescent="0.2"/>
    <row r="151" s="91" customFormat="1" x14ac:dyDescent="0.2"/>
    <row r="152" s="91" customFormat="1" x14ac:dyDescent="0.2"/>
    <row r="153" s="91" customFormat="1" x14ac:dyDescent="0.2"/>
    <row r="154" s="91" customFormat="1" x14ac:dyDescent="0.2"/>
    <row r="155" s="91" customFormat="1" x14ac:dyDescent="0.2"/>
    <row r="156" s="91" customFormat="1" x14ac:dyDescent="0.2"/>
    <row r="157" s="91" customFormat="1" x14ac:dyDescent="0.2"/>
    <row r="158" s="91" customFormat="1" x14ac:dyDescent="0.2"/>
    <row r="159" s="91" customFormat="1" x14ac:dyDescent="0.2"/>
    <row r="160" s="91" customFormat="1" x14ac:dyDescent="0.2"/>
    <row r="161" s="91" customFormat="1" x14ac:dyDescent="0.2"/>
    <row r="162" s="91" customFormat="1" x14ac:dyDescent="0.2"/>
    <row r="163" s="91" customFormat="1" x14ac:dyDescent="0.2"/>
    <row r="164" s="91" customFormat="1" x14ac:dyDescent="0.2"/>
    <row r="165" s="91" customFormat="1" x14ac:dyDescent="0.2"/>
    <row r="166" s="91" customFormat="1" x14ac:dyDescent="0.2"/>
    <row r="167" s="91" customFormat="1" x14ac:dyDescent="0.2"/>
    <row r="168" s="91" customFormat="1" x14ac:dyDescent="0.2"/>
    <row r="169" s="91" customFormat="1" x14ac:dyDescent="0.2"/>
    <row r="170" s="91" customFormat="1" x14ac:dyDescent="0.2"/>
    <row r="171" s="91" customFormat="1" x14ac:dyDescent="0.2"/>
    <row r="172" s="91" customFormat="1" x14ac:dyDescent="0.2"/>
    <row r="173" s="91" customFormat="1" x14ac:dyDescent="0.2"/>
    <row r="174" s="91" customFormat="1" x14ac:dyDescent="0.2"/>
    <row r="175" s="91" customFormat="1" x14ac:dyDescent="0.2"/>
    <row r="176" s="91" customFormat="1" x14ac:dyDescent="0.2"/>
    <row r="177" s="91" customFormat="1" x14ac:dyDescent="0.2"/>
    <row r="178" s="91" customFormat="1" x14ac:dyDescent="0.2"/>
    <row r="179" s="91" customFormat="1" x14ac:dyDescent="0.2"/>
    <row r="180" s="91" customFormat="1" x14ac:dyDescent="0.2"/>
    <row r="181" s="91" customFormat="1" x14ac:dyDescent="0.2"/>
    <row r="182" s="91" customFormat="1" x14ac:dyDescent="0.2"/>
    <row r="183" s="91" customFormat="1" x14ac:dyDescent="0.2"/>
    <row r="184" s="91" customFormat="1" x14ac:dyDescent="0.2"/>
    <row r="185" s="91" customFormat="1" x14ac:dyDescent="0.2"/>
    <row r="186" s="91" customFormat="1" x14ac:dyDescent="0.2"/>
    <row r="187" s="91" customFormat="1" x14ac:dyDescent="0.2"/>
    <row r="188" s="91" customFormat="1" x14ac:dyDescent="0.2"/>
    <row r="189" s="91" customFormat="1" x14ac:dyDescent="0.2"/>
    <row r="190" s="91" customFormat="1" x14ac:dyDescent="0.2"/>
    <row r="191" s="91" customFormat="1" x14ac:dyDescent="0.2"/>
    <row r="192" s="91" customFormat="1" x14ac:dyDescent="0.2"/>
    <row r="193" s="91" customFormat="1" x14ac:dyDescent="0.2"/>
    <row r="194" s="91" customFormat="1" x14ac:dyDescent="0.2"/>
    <row r="195" s="91" customFormat="1" x14ac:dyDescent="0.2"/>
    <row r="196" s="91" customFormat="1" x14ac:dyDescent="0.2"/>
    <row r="197" s="91" customFormat="1" x14ac:dyDescent="0.2"/>
    <row r="198" s="91" customFormat="1" x14ac:dyDescent="0.2"/>
    <row r="199" s="91" customFormat="1" x14ac:dyDescent="0.2"/>
    <row r="200" s="91" customFormat="1" x14ac:dyDescent="0.2"/>
    <row r="201" s="91" customFormat="1" x14ac:dyDescent="0.2"/>
    <row r="202" s="91" customFormat="1" x14ac:dyDescent="0.2"/>
    <row r="203" s="91" customFormat="1" x14ac:dyDescent="0.2"/>
    <row r="204" s="91" customFormat="1" x14ac:dyDescent="0.2"/>
    <row r="205" s="91" customFormat="1" x14ac:dyDescent="0.2"/>
    <row r="206" s="91" customFormat="1" x14ac:dyDescent="0.2"/>
    <row r="207" s="91" customFormat="1" x14ac:dyDescent="0.2"/>
    <row r="208" s="91" customFormat="1" x14ac:dyDescent="0.2"/>
    <row r="209" s="91" customFormat="1" x14ac:dyDescent="0.2"/>
    <row r="210" s="91" customFormat="1" x14ac:dyDescent="0.2"/>
    <row r="211" s="91" customFormat="1" x14ac:dyDescent="0.2"/>
    <row r="212" s="91" customFormat="1" x14ac:dyDescent="0.2"/>
    <row r="213" s="91" customFormat="1" x14ac:dyDescent="0.2"/>
    <row r="214" s="91" customFormat="1" x14ac:dyDescent="0.2"/>
    <row r="215" s="91" customFormat="1" x14ac:dyDescent="0.2"/>
    <row r="216" s="91" customFormat="1" x14ac:dyDescent="0.2"/>
    <row r="217" s="91" customFormat="1" x14ac:dyDescent="0.2"/>
    <row r="218" s="91" customFormat="1" x14ac:dyDescent="0.2"/>
    <row r="219" s="91" customFormat="1" x14ac:dyDescent="0.2"/>
    <row r="220" s="91" customFormat="1" x14ac:dyDescent="0.2"/>
    <row r="221" s="91" customFormat="1" x14ac:dyDescent="0.2"/>
    <row r="222" s="91" customFormat="1" x14ac:dyDescent="0.2"/>
    <row r="223" s="91" customFormat="1" x14ac:dyDescent="0.2"/>
    <row r="224" s="91" customFormat="1" x14ac:dyDescent="0.2"/>
    <row r="225" s="91" customFormat="1" x14ac:dyDescent="0.2"/>
    <row r="226" s="91" customFormat="1" x14ac:dyDescent="0.2"/>
    <row r="227" s="91" customFormat="1" x14ac:dyDescent="0.2"/>
    <row r="228" s="91" customFormat="1" x14ac:dyDescent="0.2"/>
    <row r="229" s="91" customFormat="1" x14ac:dyDescent="0.2"/>
    <row r="230" s="91" customFormat="1" x14ac:dyDescent="0.2"/>
    <row r="231" s="91" customFormat="1" x14ac:dyDescent="0.2"/>
    <row r="232" s="91" customFormat="1" x14ac:dyDescent="0.2"/>
    <row r="233" s="91" customFormat="1" x14ac:dyDescent="0.2"/>
    <row r="234" s="91" customFormat="1" x14ac:dyDescent="0.2"/>
    <row r="235" s="91" customFormat="1" x14ac:dyDescent="0.2"/>
    <row r="236" s="91" customFormat="1" x14ac:dyDescent="0.2"/>
    <row r="237" s="91" customFormat="1" x14ac:dyDescent="0.2"/>
    <row r="238" s="91" customFormat="1" x14ac:dyDescent="0.2"/>
  </sheetData>
  <mergeCells count="14">
    <mergeCell ref="L4:L5"/>
    <mergeCell ref="M4:M5"/>
    <mergeCell ref="N4:N5"/>
    <mergeCell ref="O4:O5"/>
    <mergeCell ref="A1:A3"/>
    <mergeCell ref="C1:L1"/>
    <mergeCell ref="A4:A5"/>
    <mergeCell ref="B4:B5"/>
    <mergeCell ref="C4:E4"/>
    <mergeCell ref="F4:F5"/>
    <mergeCell ref="G4:G5"/>
    <mergeCell ref="H4:H5"/>
    <mergeCell ref="I4:J4"/>
    <mergeCell ref="K4:K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8 เดือน.xlsx]000'!#REF!</xm:f>
          </x14:formula1>
          <xm:sqref>M2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2.8.1</vt:lpstr>
      <vt:lpstr>รายละเอียด 2.8.1 - 2.8.2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2022-06-20T09:07:32Z</dcterms:created>
  <dcterms:modified xsi:type="dcterms:W3CDTF">2022-06-20T09:07:40Z</dcterms:modified>
</cp:coreProperties>
</file>