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8 เดือน\3\"/>
    </mc:Choice>
  </mc:AlternateContent>
  <bookViews>
    <workbookView xWindow="0" yWindow="0" windowWidth="24000" windowHeight="9420"/>
  </bookViews>
  <sheets>
    <sheet name="3.6.2" sheetId="1" r:id="rId1"/>
    <sheet name="รายละเอียด 3.6.2" sheetId="2" r:id="rId2"/>
  </sheets>
  <externalReferences>
    <externalReference r:id="rId3"/>
  </externalReferences>
  <definedNames>
    <definedName name="REF_CURR_LANG" localSheetId="0">#REF!</definedName>
    <definedName name="REF_CURR_LANG">#REF!</definedName>
    <definedName name="REF_UNIV" localSheetId="0">#REF!</definedName>
    <definedName name="REF_UNIV">#REF!</definedName>
    <definedName name="rr" localSheetId="0">#REF!</definedName>
    <definedName name="rr">#REF!</definedName>
    <definedName name="ฟ" localSheetId="0">#REF!</definedName>
    <definedName name="ฟ">#REF!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7" i="2" l="1"/>
  <c r="D67" i="1"/>
  <c r="C67" i="1"/>
  <c r="B67" i="1"/>
  <c r="A67" i="1"/>
  <c r="F66" i="1"/>
  <c r="E66" i="1"/>
  <c r="D66" i="1"/>
  <c r="B66" i="1"/>
  <c r="A66" i="1"/>
  <c r="F65" i="1"/>
  <c r="E65" i="1"/>
  <c r="D65" i="1"/>
  <c r="C65" i="1"/>
  <c r="B65" i="1"/>
  <c r="A65" i="1"/>
  <c r="F64" i="1"/>
  <c r="E64" i="1"/>
  <c r="D64" i="1"/>
  <c r="C64" i="1"/>
  <c r="B64" i="1"/>
  <c r="A64" i="1"/>
  <c r="F63" i="1"/>
  <c r="E63" i="1"/>
  <c r="D63" i="1"/>
  <c r="C63" i="1"/>
  <c r="B63" i="1"/>
  <c r="A63" i="1"/>
  <c r="F62" i="1"/>
  <c r="E62" i="1"/>
  <c r="D62" i="1"/>
  <c r="B62" i="1"/>
  <c r="A62" i="1"/>
  <c r="F61" i="1"/>
  <c r="E61" i="1"/>
  <c r="D61" i="1"/>
  <c r="C61" i="1"/>
  <c r="B61" i="1"/>
  <c r="A61" i="1"/>
  <c r="F60" i="1"/>
  <c r="E60" i="1"/>
  <c r="D60" i="1"/>
  <c r="C60" i="1"/>
  <c r="B60" i="1"/>
  <c r="A60" i="1"/>
  <c r="F59" i="1"/>
  <c r="E59" i="1"/>
  <c r="D59" i="1"/>
  <c r="C59" i="1"/>
  <c r="B59" i="1"/>
  <c r="A59" i="1"/>
  <c r="F58" i="1"/>
  <c r="E58" i="1"/>
  <c r="D58" i="1"/>
  <c r="C58" i="1"/>
  <c r="B58" i="1"/>
  <c r="A58" i="1"/>
  <c r="F57" i="1"/>
  <c r="E57" i="1"/>
  <c r="D57" i="1"/>
  <c r="C57" i="1"/>
  <c r="B57" i="1"/>
  <c r="A57" i="1"/>
  <c r="F56" i="1"/>
  <c r="E56" i="1"/>
  <c r="D56" i="1"/>
  <c r="C56" i="1"/>
  <c r="B56" i="1"/>
  <c r="A56" i="1"/>
  <c r="F55" i="1"/>
  <c r="E55" i="1"/>
  <c r="D55" i="1"/>
  <c r="C55" i="1"/>
  <c r="B55" i="1"/>
  <c r="A55" i="1"/>
  <c r="F54" i="1"/>
  <c r="E54" i="1"/>
  <c r="D54" i="1"/>
  <c r="C54" i="1"/>
  <c r="B54" i="1"/>
  <c r="A54" i="1"/>
  <c r="F53" i="1"/>
  <c r="E53" i="1"/>
  <c r="D53" i="1"/>
  <c r="C53" i="1"/>
  <c r="B53" i="1"/>
  <c r="A53" i="1"/>
  <c r="F52" i="1"/>
  <c r="E52" i="1"/>
  <c r="D52" i="1"/>
  <c r="C52" i="1"/>
  <c r="B52" i="1"/>
  <c r="A52" i="1"/>
  <c r="F51" i="1"/>
  <c r="E51" i="1"/>
  <c r="D51" i="1"/>
  <c r="C51" i="1"/>
  <c r="B51" i="1"/>
  <c r="A51" i="1"/>
  <c r="F50" i="1"/>
  <c r="E50" i="1"/>
  <c r="D50" i="1"/>
  <c r="C50" i="1"/>
  <c r="B50" i="1"/>
  <c r="A50" i="1"/>
  <c r="F49" i="1"/>
  <c r="E49" i="1"/>
  <c r="D49" i="1"/>
  <c r="C49" i="1"/>
  <c r="B49" i="1"/>
  <c r="A49" i="1"/>
  <c r="F48" i="1"/>
  <c r="E48" i="1"/>
  <c r="D48" i="1"/>
  <c r="C48" i="1"/>
  <c r="B48" i="1"/>
  <c r="A48" i="1"/>
  <c r="F47" i="1"/>
  <c r="E47" i="1"/>
  <c r="D47" i="1"/>
  <c r="C47" i="1"/>
  <c r="B47" i="1"/>
  <c r="A47" i="1"/>
  <c r="F46" i="1"/>
  <c r="E46" i="1"/>
  <c r="D46" i="1"/>
  <c r="C46" i="1"/>
  <c r="B46" i="1"/>
  <c r="A46" i="1"/>
  <c r="F45" i="1"/>
  <c r="E45" i="1"/>
  <c r="D45" i="1"/>
  <c r="C45" i="1"/>
  <c r="B45" i="1"/>
  <c r="A45" i="1"/>
  <c r="F44" i="1"/>
  <c r="E44" i="1"/>
  <c r="D44" i="1"/>
  <c r="C44" i="1"/>
  <c r="B44" i="1"/>
  <c r="A44" i="1"/>
  <c r="F43" i="1"/>
  <c r="E43" i="1"/>
  <c r="D43" i="1"/>
  <c r="C43" i="1"/>
  <c r="B43" i="1"/>
  <c r="A43" i="1"/>
  <c r="F42" i="1"/>
  <c r="E42" i="1"/>
  <c r="D42" i="1"/>
  <c r="C42" i="1"/>
  <c r="B42" i="1"/>
  <c r="A42" i="1"/>
  <c r="F41" i="1"/>
  <c r="E41" i="1"/>
  <c r="D41" i="1"/>
  <c r="C41" i="1"/>
  <c r="B41" i="1"/>
  <c r="A41" i="1"/>
  <c r="G40" i="1"/>
  <c r="F40" i="1"/>
  <c r="E40" i="1"/>
  <c r="D40" i="1"/>
  <c r="B40" i="1"/>
  <c r="A40" i="1"/>
  <c r="I34" i="1"/>
  <c r="F31" i="1"/>
  <c r="F67" i="1" s="1"/>
  <c r="E31" i="1"/>
  <c r="E67" i="1" s="1"/>
  <c r="H30" i="1"/>
  <c r="I30" i="1" s="1"/>
  <c r="G30" i="1"/>
  <c r="G66" i="1" s="1"/>
  <c r="G29" i="1"/>
  <c r="H29" i="1" s="1"/>
  <c r="I29" i="1" s="1"/>
  <c r="H28" i="1"/>
  <c r="I28" i="1" s="1"/>
  <c r="G28" i="1"/>
  <c r="G64" i="1" s="1"/>
  <c r="G27" i="1"/>
  <c r="H27" i="1" s="1"/>
  <c r="I27" i="1" s="1"/>
  <c r="G26" i="1"/>
  <c r="G62" i="1" s="1"/>
  <c r="G25" i="1"/>
  <c r="H25" i="1" s="1"/>
  <c r="I25" i="1" s="1"/>
  <c r="H24" i="1"/>
  <c r="I24" i="1" s="1"/>
  <c r="G24" i="1"/>
  <c r="G60" i="1" s="1"/>
  <c r="G23" i="1"/>
  <c r="G59" i="1" s="1"/>
  <c r="H22" i="1"/>
  <c r="I22" i="1" s="1"/>
  <c r="G22" i="1"/>
  <c r="G58" i="1" s="1"/>
  <c r="G21" i="1"/>
  <c r="H21" i="1" s="1"/>
  <c r="I21" i="1" s="1"/>
  <c r="H20" i="1"/>
  <c r="I20" i="1" s="1"/>
  <c r="G20" i="1"/>
  <c r="G56" i="1" s="1"/>
  <c r="G19" i="1"/>
  <c r="H19" i="1" s="1"/>
  <c r="I19" i="1" s="1"/>
  <c r="G18" i="1"/>
  <c r="G54" i="1" s="1"/>
  <c r="G17" i="1"/>
  <c r="H17" i="1" s="1"/>
  <c r="I17" i="1" s="1"/>
  <c r="H16" i="1"/>
  <c r="I16" i="1" s="1"/>
  <c r="G16" i="1"/>
  <c r="G52" i="1" s="1"/>
  <c r="G15" i="1"/>
  <c r="G51" i="1" s="1"/>
  <c r="H14" i="1"/>
  <c r="I14" i="1" s="1"/>
  <c r="G14" i="1"/>
  <c r="G50" i="1" s="1"/>
  <c r="G13" i="1"/>
  <c r="H13" i="1" s="1"/>
  <c r="I13" i="1" s="1"/>
  <c r="H12" i="1"/>
  <c r="I12" i="1" s="1"/>
  <c r="G12" i="1"/>
  <c r="G48" i="1" s="1"/>
  <c r="G11" i="1"/>
  <c r="H11" i="1" s="1"/>
  <c r="I11" i="1" s="1"/>
  <c r="G10" i="1"/>
  <c r="G46" i="1" s="1"/>
  <c r="G9" i="1"/>
  <c r="H9" i="1" s="1"/>
  <c r="I9" i="1" s="1"/>
  <c r="H8" i="1"/>
  <c r="I8" i="1" s="1"/>
  <c r="G8" i="1"/>
  <c r="G44" i="1" s="1"/>
  <c r="G7" i="1"/>
  <c r="G43" i="1" s="1"/>
  <c r="H6" i="1"/>
  <c r="I6" i="1" s="1"/>
  <c r="G6" i="1"/>
  <c r="G42" i="1" s="1"/>
  <c r="G5" i="1"/>
  <c r="H5" i="1" s="1"/>
  <c r="I5" i="1" s="1"/>
  <c r="H15" i="1" l="1"/>
  <c r="I15" i="1" s="1"/>
  <c r="H23" i="1"/>
  <c r="I23" i="1" s="1"/>
  <c r="G65" i="1"/>
  <c r="H7" i="1"/>
  <c r="I7" i="1" s="1"/>
  <c r="H10" i="1"/>
  <c r="I10" i="1" s="1"/>
  <c r="H18" i="1"/>
  <c r="I18" i="1" s="1"/>
  <c r="H26" i="1"/>
  <c r="I26" i="1" s="1"/>
  <c r="G31" i="1"/>
  <c r="G41" i="1"/>
  <c r="G49" i="1"/>
  <c r="G57" i="1"/>
  <c r="G63" i="1"/>
  <c r="G47" i="1"/>
  <c r="G55" i="1"/>
  <c r="G45" i="1"/>
  <c r="G53" i="1"/>
  <c r="G61" i="1"/>
  <c r="G67" i="1" l="1"/>
  <c r="H31" i="1"/>
  <c r="I31" i="1" s="1"/>
</calcChain>
</file>

<file path=xl/sharedStrings.xml><?xml version="1.0" encoding="utf-8"?>
<sst xmlns="http://schemas.openxmlformats.org/spreadsheetml/2006/main" count="832" uniqueCount="529">
  <si>
    <t>ตัวชี้วัด</t>
  </si>
  <si>
    <t>3.6.2 ร้อยละของข้อตกลงความร่วมมือในประเทศที่มีการจัดกิจกรรมอย่างต่อเนื่อง</t>
  </si>
  <si>
    <t>ผลการดำเนินงาน</t>
  </si>
  <si>
    <t>หน่วยงานเจ้าภาพ</t>
  </si>
  <si>
    <t>กองบริหารงานบุคคล</t>
  </si>
  <si>
    <t>รอบ 8 เดือน</t>
  </si>
  <si>
    <t>ผู้รับผิดชอบ</t>
  </si>
  <si>
    <t xml:space="preserve"> นางสาวฐณัฏภ์ศิกาญ ธนกฤษชณันฎ์</t>
  </si>
  <si>
    <t>โทร. 1259</t>
  </si>
  <si>
    <t>ผลการยืนยันของหน่วยงานเจ้าภาพ</t>
  </si>
  <si>
    <t>ลำดับ</t>
  </si>
  <si>
    <t>หน่วยงาน</t>
  </si>
  <si>
    <t>เป้าหมาย</t>
  </si>
  <si>
    <t>จำนวนข้อตกลงความร่วมมือในประเทศที่มีการจัดกิจกรรมอย่างต่อเนื่อง</t>
  </si>
  <si>
    <t>จำนวนข้อตกลงในประเทศทั้งหมด</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</si>
  <si>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</si>
  <si>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</si>
  <si>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</si>
  <si>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</si>
  <si>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</si>
  <si>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</si>
  <si>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</si>
  <si>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ช่วงปรับเกณฑ์การให้คะแนน</t>
  </si>
  <si>
    <t>2) คณะวิทยาศาสตร์และเทคโนโลยี</t>
  </si>
  <si>
    <t>มีการดำเนินการตามกิจกรรมที่ระบุใน MOU 2 MOU</t>
  </si>
  <si>
    <t>คะแนน 1</t>
  </si>
  <si>
    <t>คะแนน 2</t>
  </si>
  <si>
    <t>คะแนน 3</t>
  </si>
  <si>
    <t>คะแนน 4</t>
  </si>
  <si>
    <t>คะแนน 5</t>
  </si>
  <si>
    <t>3) คณะมนุษยศาสตร์และสังคมศาสตร์</t>
  </si>
  <si>
    <t>N/A</t>
  </si>
  <si>
    <t>4) คณะวิทยาการจัดการ</t>
  </si>
  <si>
    <t>5) คณะเทคโนโลยีอุตสาหกรรม</t>
  </si>
  <si>
    <t>6) คณะศิลปกรรมศาสตร์</t>
  </si>
  <si>
    <t>มีการดำเนินการตามกิจกรรมที่ระบุใน MOU 1 MOU</t>
  </si>
  <si>
    <t>7)  บัณฑิตวิทยาลัย</t>
  </si>
  <si>
    <t>8)  วิทยาลัยนวัตกรรมและการจัดการ</t>
  </si>
  <si>
    <t>9)  วิทยาลัยพยาบาลและสุขภาพ</t>
  </si>
  <si>
    <t>10) วิทยาลัยสหเวชศาสตร์</t>
  </si>
  <si>
    <t>11) วิทยาลัยโลจิสติกส์และซัพพลายเชน</t>
  </si>
  <si>
    <t>12) วิทยาลัยสถาปัตยกรรมศาสตร์</t>
  </si>
  <si>
    <t>13)  วิทยาลัยการเมืองและการปกครอง</t>
  </si>
  <si>
    <t>ควรเพิ่มหลักฐานประกอบการดำเนินงานตามกิจกรรมที่ระบุใน MOU</t>
  </si>
  <si>
    <t>14) วิทยาลัยการจัดการอุตสาหกรรมบริการ</t>
  </si>
  <si>
    <t>15) วิทยาลัยนิเทศศาสตร์</t>
  </si>
  <si>
    <t>ยังไม่มีผลการดำเนินการ</t>
  </si>
  <si>
    <t>16) ศูนย์การศึกษา จ. อุดรธานี</t>
  </si>
  <si>
    <t>18) สำนักวิทยบริการและเทคโนโลยีฯ</t>
  </si>
  <si>
    <t>19) สำนักศิลปะและวัฒนธรรม</t>
  </si>
  <si>
    <t>21) สำนักวิชาการศึกษาทั่วไปฯ</t>
  </si>
  <si>
    <t>MOU ลงนาม เมื่อวันที่ 19 เมษายน 2565 แต่หลักฐานที่ประกอบรายงานตัวชี้วัด เป็นการดำเนินงานก่อนวันที่ลงนาม MOU</t>
  </si>
  <si>
    <t>22) สสสร.</t>
  </si>
  <si>
    <t>24) สำนักทรัพย์สินและรายได้</t>
  </si>
  <si>
    <t>25) โรงเรียนสาธิต</t>
  </si>
  <si>
    <t>26) วิทยาเขตนครปฐม</t>
  </si>
  <si>
    <t>27) ศูนย์การศึกษา จ. สุมทรสงคราม</t>
  </si>
  <si>
    <t>28) ศูนย์การศึกษา จ. ระนอง</t>
  </si>
  <si>
    <t>29) สถาบันส่งเสริมและพัฒนาสุขภาพสังคมสูงวัย</t>
  </si>
  <si>
    <t>ระดับมหาวิทยาลัย</t>
  </si>
  <si>
    <t>ตัวชี้วัดระดับเจ้าภาพ</t>
  </si>
  <si>
    <t>3.6.2(S) ระดับความสำเร็จของการดำเนินการตามแนวทางตามตัวชี้วัด ร้อยละของข้อตกลงความร่วมมือในประเทศที่มีการจัดกิจกรรมอย่างต่อเนื่อง</t>
  </si>
  <si>
    <t>คะแนน</t>
  </si>
  <si>
    <t>หน่วยงานควรแนบหลักฐานประกอบการดำเนินงานตามแนวทางของตัวชี้วัด</t>
  </si>
  <si>
    <t>โรงเรียนสาธิต</t>
  </si>
  <si>
    <t>สสสส</t>
  </si>
  <si>
    <t>รายละเอียดตัวชี้วัด</t>
  </si>
  <si>
    <t>3.6.2 ร้อยละข้อตกลงความร่วมมือในประเทศที่มีการจัดกิจกรรมอย่างต่อเนื่อง</t>
  </si>
  <si>
    <t>กรอกหลังจากที่มีการจัดกิจกรรมแล้ว</t>
  </si>
  <si>
    <t>สังกัดคณะ/วิทยาลัย</t>
  </si>
  <si>
    <t>ชื่อเครือข่าย/ชื่อข้อตกลง
(ระบุชื่อเครือข่ายตาม MOU)</t>
  </si>
  <si>
    <t>หน่วยงานเจ้าของเครือข่าย
(ระบุคณะ/วิทยาลัย/ศูนย์/สำนัก/สถาบัน)</t>
  </si>
  <si>
    <t>ช่วงระยะเวลาของการเป็นเครือข่ายร่วมกัน 
(... ปี พ.ศ. ... - พ.ศ. ...)</t>
  </si>
  <si>
    <t>ระบุข้อตกลงที่จะดำเนินการร่วมกันตาม MOU</t>
  </si>
  <si>
    <t>กิจกรรมที่ได้ดำเนินการร่วมกัน
ในปีงบประมาณ พ.ศ. 2565</t>
  </si>
  <si>
    <t>ว/ด/ป ที่ดำเนินการ</t>
  </si>
  <si>
    <t>ผลการดำเนินงานของการจัดกิจกรรม</t>
  </si>
  <si>
    <t xml:space="preserve">ระบุผลผลิตที่เป็นประโยชน์
ต่อมหาวิทยาลัย </t>
  </si>
  <si>
    <t>1) คณะครุศาสตร์</t>
  </si>
  <si>
    <t>คณะครุศาสตร์</t>
  </si>
  <si>
    <t>บันทึกข้อตกลงความร่วมมือระหว่างคณะครุศาสตร์ มหาวิทยาลัยราชภัฏสวนสุนันทากับศูนย์ศึกษาพุทธศาสนาวันอาทิตย์ วัดราชาธิวาสวิหาร กรุงเทพมหานคร</t>
  </si>
  <si>
    <t>ศูนย์ศึกษาพุทธศาสนาวันอาทิตย์ วัดราชาธิวาสวิหาร กรุงเทพมหานคร</t>
  </si>
  <si>
    <t>เริ่มวันที่ 25 มิถุนายน 2560</t>
  </si>
  <si>
    <t>1 เพื่อส่งเสริมและสนับสนุนให้คณาจารย์ บุคลากร มีส่วนร่วมในการสร้างองค์ความรู้ด้วยกระบวนการวิจัย บริการวิชาการนำไปบูรณาการการเรียนการสอน พัฒนาท้องถิ่น ถ่ายทอดเทคโนโลยี และสร้างองค์ความรู้ใหม่ เพื่อพัฒนาคุณภาพชีวิต ท้องถิ่น สร้างความเข็มแข็งของชุมชน
2 เพื่อให้ชุมชนได้รับประโยชน์สอดคล้องกับความต้องการ</t>
  </si>
  <si>
    <t>บริการวิชาการศูนย์ศึกษาพระพุทธศาสนา วันอาทิตย์</t>
  </si>
  <si>
    <t>21 พ.ย. 64
-
27 ก.พ. 65</t>
  </si>
  <si>
    <t>นักศึกษาโครงการทุนเพชรสุนันทาและทุนศักดิ์พรทรัพย์ ชั้นปีที่ 3-5 เข้าร่วมบริการวิชาการศูนย์ศึกษาพระพุทธศาสนาวันอาทิตย์ จำนวน 10 คน</t>
  </si>
  <si>
    <t xml:space="preserve">1.คณะได้ข้อมูลเพื่อการพัฒนา
2.ภาพลักษณ์ที่ดีของคณะ
3.คณะได้องค์ความรู้เพื่อนำมาพัฒนาการเรียนการสอนหรืองานวิจัยของอาจารย์ </t>
  </si>
  <si>
    <t>บันทึกข้อตกลงความร่วมมือทางวิชาการ (MOU)ระหว่างคณะครุศาสตร์แ มหาวิทยาลัยราชภัฏสวนสุนันทาและโรงเรียนอนุบาลฤชากร ปีการศึกษา 2562 - 2565</t>
  </si>
  <si>
    <t>โรงเรียนอนุบาลฤชากร</t>
  </si>
  <si>
    <t>ระยะเวลา 4 ปี เริ่มวันที่ 12 มีนาคม 2562</t>
  </si>
  <si>
    <t>เพื่อผนึกกำลังและประสานความร่วมมือในการพัฒนาคุณภาพการศึกษาเกี่ยวกับการฝึกประสบการณ์วิชาชีพของนักศึกษา โดยทั้งสองฝ่ายมีความเห็นพ้องต้องกันว่าจะตกลงความร่วมมือทางวิชาการด้านต่อไปนี้
1 คณะครุศาสตร์ มหาวิทยาลัยราชภัฏสวนสุนันทาและโรงเรียนฝึกประสบการณ์วิชาชีพจะร่วมมือกันในการพัฒนาคุณภาพการฝึกประสบการณ์วิชาชีพ
2 ความร่วมมือในการวิจัยและพัฒนากระบวนการผลิตครูวิชาชีพ
3 ความร่วมมือให้บริการวิชาการแก่โรงเรียนร่วมพัฒนาวิชาชีพครู</t>
  </si>
  <si>
    <t>มีการรับนักศึกษาฝึกประสบการณ์วิชาชีพครู ให้ความร่วมมือในการวิจัยและพัฒนากระบวนการผลิตครูวิชาชีพและให้บริการวิชาการโรงเรียนร่วมพัฒนาวิชาชีพ</t>
  </si>
  <si>
    <t>26 ต.ค. 64
-
28 ก.พ. 65</t>
  </si>
  <si>
    <t>นักศึกษาชั้นปีที่ 5 เข้าร่วมฝึกประสบการณ์วิชาชีพครู</t>
  </si>
  <si>
    <t xml:space="preserve">นักศึกษาได้ความรู้ ทักษะ และประสบการณ์ในวิชาชีพ </t>
  </si>
  <si>
    <t>บันทึกข้อตกลงความร่วมมือทางวิชาการ (MOU)ระหว่างคณะครุศาสตร์แ มหาวิทยาลัยราชภัฏสวนสุนันทาและโรงเรียนสุเหร่าลาดพร้าว ปีการศึกษา 2562 - 2565</t>
  </si>
  <si>
    <t>โรงเรียนสุเหร่ลาดพร้าว</t>
  </si>
  <si>
    <t>บันทึกข้อตกลงความร่วมมือทางวิชาการ (MOU)ระหว่างคณะครุศาสตร์แ มหาวิทยาลัยราชภัฏสวนสุนันทาและโรงเรียนวัดมหรรณพาราม ในพระราชูปถัมภ์ ปีการศึกษา 2562 - 2565</t>
  </si>
  <si>
    <t>โรงเรียนวัดมหรรณพาราม ในพระราชูปถัมภ์</t>
  </si>
  <si>
    <t>บันทึกข้อตกลงความร่วมมือทางวิชาการ (MOU)ระหว่างคณะครุศาสตร์แ มหาวิทยาลัยราชภัฏสวนสุนันทาและโรงเรียนมัธยมวัดดุสิตาราม ปีการศึกษา 2562 - 2565</t>
  </si>
  <si>
    <t>โรงเรียนมัธยมวัดดุสิตาราม</t>
  </si>
  <si>
    <t>ระยะเวลา 4 ปี เริ่มวันที่ 22 กุมภาพันธ์ 2562</t>
  </si>
  <si>
    <t>บันทึกข้อตกลงความร่วมมือทางวิชาการ (MOU)ระหว่างคณะครุศาสตร์แ มหาวิทยาลัยราชภัฏสวนสุนันทาและโรงเรียนมหรรณพาราม ปีการศึกษา 2563 - 2565</t>
  </si>
  <si>
    <t>โรงเรียนมหรรณพาราม</t>
  </si>
  <si>
    <t>ระยะเวลา 3 ปี เริ่มวันที่ 15 มิถุนายน 2563</t>
  </si>
  <si>
    <t>บันทึกข้อตกลงความร่วมมือทางวิชาการ (MOU)ระหว่างคณะครุศาสตร์แ มหาวิทยาลัยราชภัฏสวนสุนันทาและโรงเรียนโพธิสารพิทยากร ปีการศึกษา 2563 - 2565</t>
  </si>
  <si>
    <t>โรงเรียนโพธิสารพิทยากร</t>
  </si>
  <si>
    <t>บันทึกข้อตกลงความร่วมมือทางวิชาการ (MOU)ระหว่างคณะครุศาสตร์แ มหาวิทยาลัยราชภัฏสวนสุนันทาและโรงเรียนเธียรประสิทธิ์ศาสตร์ ปีการศึกษา 2562 - 2565</t>
  </si>
  <si>
    <t>โรงเรียนเธียรประสิทธิ์ศาสตร์</t>
  </si>
  <si>
    <t>บันทึกข้อตกลงความร่วมมือทางวิชาการ (MOU)ระหว่างคณะครุศาสตร์แ มหาวิทยาลัยราชภัฏสวนสุนันทาและโรงเรียนทุ่งมหาเมฆ ปีการศึกษา 2562 - 2565</t>
  </si>
  <si>
    <t>โรงเรียนทุ่งมหาเมฆ</t>
  </si>
  <si>
    <t>บันทึกข้อตกลงความร่วมมือทางวิชาการ (MOU)ระหว่างคณะครุศาสตร์แ มหาวิทยาลัยราชภัฏสวนสุนันทาและโรงเรียนโกวิทธำรง ปีการศึกษา 2562 - 2565</t>
  </si>
  <si>
    <t>โรงเรียนโกวิทธำรง</t>
  </si>
  <si>
    <t>2) คณะวิทยาศาสตร์และเทคโนโลยี</t>
  </si>
  <si>
    <t>คณะวิทยาศาสตร์และเทคโนโลยี</t>
  </si>
  <si>
    <t>องค์การบริหารส่วนตำบลคลองโคน อำเภอเมือง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</si>
  <si>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</si>
  <si>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การยกระดับคุณภาพสินค้าผลิตภัณฑ์ OTOP และการพัฒนาส่งเสริมการสร้างตลาดเชิงรุกออนไลน์ รวมทั้งจัดกิจกรรมอบรมเพื่อเสริมสร้างทักษะอาชีพ และการยกระดับคุณภาพผลิตภัณฑ์ให้กับชุมชน
2. อบต.คลองโคน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t>
  </si>
  <si>
    <t>โครงการพัฒนาคุณภาพชีวิตและยกระดับรายได้ด้วยวิทยาศาสตร์ เทคโนโลยี และนวัตกรรมให้กับคนในชุมชนฐานรากจังหวัดสมุทรสงคราม</t>
  </si>
  <si>
    <t>ตุลาคม 64 – กันยายน 65</t>
  </si>
  <si>
    <t>อยู่ในช่วงการจัดกิจกรรม</t>
  </si>
  <si>
    <t>เป็นแหล่งเรียนรู้และบริการทางวิชาการของคณะวิทยาศาสตร์และเทคโนโลยี</t>
  </si>
  <si>
    <t>องค์การบริหารส่วนตำบลบางคนที อำเภอบางคนที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</si>
  <si>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</si>
  <si>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และการพัฒนาส่งเสริมการสร้างตลาดเชิงรุกออนไลน์ การจัดกิจกรรม การอบรม เพื่อเสริมสร้างทักษะอาชีพ และการยกระดับคุณภาพผลิตภัณฑ์ให้กับชุมชน รวมทั้งการจัดกิจกรรมเพื่อเสริมสร้างคุณภาพชีวิต ส่งเสริมสุขภาพ การป้องกันโรคระบาดและการออกกำลังกาย ให้กับประชาชนในชุมชน อบจ. บางคนที
2. อบต.บางคนที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 การจัดกิจกรรมเพื่อเสริมสร้างคุณภาพชีวิต ส่งเสริมสุขภาพ การป้องการโรคระบาดและการออกกำลังกายให้กับประชาชนในชุมชน</t>
  </si>
  <si>
    <t>สภาวิชาชีพวิทยาศาสตร์และเทคโนโลยี (สชวท.)</t>
  </si>
  <si>
    <t>ตั้งแต่ 28 มิถุนายน 2559 เป็นต้นไป</t>
  </si>
  <si>
    <t>เป็นหน่วยจัดสอบให้แก่ผู้ที่จะขอรับใบอนุญาตประกอบวิชาชีพวิทยาศาสตร์และเทคโนโลยีควบคุม สำหรับการทำงานด้านการวิเคราะห์ผลกระทบสิ่งแวดล้อม ด้านวิทยาศาสตร์และการควบคุมมลพิษ ซึ่งมีสาขาย่อย 6 สาขา ได้แก่ 
1. การวิเคราะห์ผลกระทบสิ่งแวดล้อมด้าน
2. วิทยาศาสตร์การควบคุมมลพิษทางน้ำ 
3. การควบคุมมลพิษทางอากาศ
4. การควบคุมมลพิษทางเสียงและการสั่นสะเทือน 
5. การควบคุมของเสียอันตราย 
6. การควบคุมด้านขยะมูลฝอยและสิ่งปฏิกูล</t>
  </si>
  <si>
    <t>โครงการจัดสอบให้กับผู้ขอรับใบอนุญาตประกอบวิชาชีพวิทยาศาสตร์และเทคโนโลยี</t>
  </si>
  <si>
    <t>พ.ย 64- มิ.ย. 65</t>
  </si>
  <si>
    <t>N/A 
เนื่องจากการแพร่ระบาดของเชื้อไวรัสโคโรน่า 2019</t>
  </si>
  <si>
    <t>บริษัท ยูไนเต็ต แอนนาลิสต์ แอน เอ็นจิเนียริ่ง คอนซัลแตนท์ จำกัด</t>
  </si>
  <si>
    <t>5 ปี 
  มิถุนายน 2561 ถึง  พฤษภาคม 2566)</t>
  </si>
  <si>
    <t>1. มหาวิทยาลัยและบริษัทจะร่วมกันสนับสนุนการฝึกประสบการณ์วิชาชีพหรือสหกิจศึกษา ให้แก่นักศึกษาสาขาวิชาวิทยาศาสตร์สิ่งแวดล้อม สาขาเคมี สาขาจุลชีววิทยาอุตสาหกรรม และสาขาวิชาขีววิทยา โดยบริษัทให้การสนับสนุนสถานที่ฝึกประสบการณ์วิชาชีพและสหกิจศึกษา         ส่วนมหาวิทยาลัยคัดเลือกนักศึกษาสาขาวิชาวิทยาศาสตร์และเทคโนโลยีการอาหารที่มีความรู้ความสามารถเพื่อไปฝึกประสบการณ์วิชาชีพ ณ สถานที่ที่บริษัทจัดเตรียมไว้ให้  
2. มหาวิทยาลัยและบริษัทจะร่วมกันพัฒนานักศึกษาให้ตรงตามความต้องการของผู้ใช้บัณฑิต
3. มหาวิทยาลัยและบริษัทจะร่วมกันแลกเปลี่ยนวิทยากรให้ความรู้ตามหัวข้อที่ทั้งสองฝ่าเห็นสมควรตามกรอบความสามารถและศักยภาพของทั้งสองฝ่าย
4. มหาวิทยาลัยและบริษัทจะร่วมกันสนับสนุนการทำโครงการศึกษาวิจัยรวมทั้งโครงการต่างๆ ของทางบรษัทตามที่ทั้งสองฝ่ายเห็นสมควร
5. มหาวิทยาลัยและบริษัทจะร่วมกันดำเนินงานด้านการวิเคราะห์ตัวอย่างทางสิ่งแวดล้อม หรือตัวอย่างทางวิทยาศาสตร์อื่นๆ ตามที่ทั้งสองฝ่ายเห็นสมควร 
6. มหาวิทยาลัยและบริษัทจะร่วมกันส่งเสริมและสนับสนุนการพัฒนาห้องปฏิบัติการวิทยาศาสตร์ของคณะวิทยาศาสตร์และเทคโนโลยี ให้สามารถรองรับการจัดการเรียนการสอนและการพัฒนางานวิจัยให้มีประสิทธิภาพมากยิ่งขึ้น</t>
  </si>
  <si>
    <t>N/A
เนื่องจากการแพร่ระบาดของเชื้อไวรัสโคโรน่า 2019</t>
  </si>
  <si>
    <t>บริษัท เอ็ม เอฟ อี ซี จำกัด</t>
  </si>
  <si>
    <t xml:space="preserve">5 ปี 
( มกราคม  2562  ถึง  ธันวาคม  2566)
</t>
  </si>
  <si>
    <t>1. มหาวิทยาลัยและบริษัทจะร่วมกันสนับสนุนการฝึกประสบการณ์วิชาชีพและ/หรือสหกิจศึกษาแก่นักศึกษาสาขาวิชาเทคโนโลยีสารสนเทศ โดยบริษัทจะให้การสนับสนุนสถานที่ฝึกประสบการณ์วิชาชีพและ/หรือสหกิจศึกษาแก่นักศึกษา ส่วนมหาวิทยาลัยจะพิจารณาคัดเลือกนักศึกษาที่มีความรู้ความสามารถและความรับผิดชอบเพื่อไปฝึกประสบการณ์วิชาชีพและ/หรือสหกิจศึกษา ณ สถานที่ที่บริษัทจัดเตรียมไว้ให้
2. มหาวิทยาลัยและบริษัทจะร่วมกันจัดตั้งคณะกรรมการบริหารโครงการและคณะทำงานที่สนับสนุนโครงการ โดยมีองค์ประกอบของคณะกรรมการบริหารโครงการและคณะทำงานที่มาจากทั้งสองฝ่าย
3. มหาวิทยาลัยและบริษัทจะร่วมกันพัมนาหลักสูตรและการเรียนการสอน เพื่อผลิตบัณฑิตให้เป็นบุคลากรที่มีความพร้อมในการทำงานด้านเทคโนโลยีสารสนเทศ ของภาครัฐและภาคเอกชนทั้งภายในและต่างประเทศ
4. มหาวิทยาลัยและบริษัทจะร่วมกันจัดกิจกรรมส่งเสริมและพัฒนาบุคลากรทางด้านเทคโนโลยีสารสนเทศ ทั้งที่เป็นส่วนหนึ่งของการเรียนการสอนให้กับนักศึกษาของมหาวิทยาลัย และการถ่ายทอดเทคโนโลยีให้กับบุคลากรภายนอกที่สนใจ เช่นการจัดอบรม การสัมมนา การฝึกงาน เป็นต้น โดยการมอบหมาย งานต้องไม่กระทบกับการดำเนินงานของแต่ละหน่วยงานที่มีวัตถุประสงค์กำหนดไว้ชัดเจนแล้ว
5. มหาวิทยาลัยและบริษัทจะร่วมกันจัดสรรทรพยากร เช่น สถานที่ อุปกรณ์ เครือข่าย อินเทอร์เน็ต และบุคลากร เพื่อประโยชน์ในการดำเนินโครงการภายใต้ข้อตกลงนี้
6. มหาวิทยาลัยและบริษัทจะร่วมกันเผยแพร่ผลงานที่เกิดขึ้นจากการดำเนินโครงการภายใต้ข้อตกลงนี้ให้แก่สาธารณะชนตามที่ทั้งสองฝ่ายเห็นชอบ
7. มหาวิทยาลัยและบริษัทจะร่วมกันพิจารณาหลักเกณฑ์และ/หรือเงินทุนการศึกษารวมทั้งงานวิจัยพัฒนาให้กับนักศึกษาที่เข้าร่วม</t>
  </si>
  <si>
    <t>บริษัท สยามแม็คโคร จำกัด (มหาชน)</t>
  </si>
  <si>
    <t xml:space="preserve">3 ปี 
(กุมภาพันธ์ 2563 ถึง มกราคม 2566)
</t>
  </si>
  <si>
    <t>1. มหาวิทยาลัยและบริษัทจะร่วมกันสนับสนุนการฝึกประสบการณ์วิชาชีพหรือสหกิจศึกษา ให้แก่นักศึกษาสาขาวิชาวิทยาศาสตร์และเทคโนโลยีการอาหาร โดยบริษัทให้การสนับสนุนสถานที่ฝึกประสบการณ์วิชาชีพและสหกิจศึกษา รวมถึงค่าเบี้ยเลี้ยงในอัตรา 70% ของค่าแรงขั้นต่ำต่อวัน ส่วนมหาวิทยาลัยคัดเลือกนักศึกษาสาขาวิชาวิทยาศาสตร์และเทคโนโลยีการอาหาร ที่มีความรู้ความสามารถในด้านการผลิต การตรวจวิเคราะห์ การควบคุมระบบคุณภาพ การบริหารจัดการโรงงานอุตสาหกรรมอาหาร เพื่อไปฝึกประสบการณ์วิชาชีพ ณ บริษัท เป็นระยะเวลาอย่างน้อย 270 ชั่วโมง หรือฝึกสหกิจศึกษา ณ บริษัท เป็นระยะเวลา อย่างน้อย 450 ชั่วโมง
2. มหาวิทยาลัยและบริษัทจะร่วมกันพัฒนานักศึกษาให้ตรงตามความต้องการของผู้ใช้บัณฑิต ได้แก่ บริษัทผู้ผลิต ผู้จัดจำหน่าย ผู้ให้บริการด้านอาหารและสินค้าบริโภค
3. มหาวิทยาลัยและบริษัทจะร่วมกันแลกเปลี่ยนวิทยากรให้ความรู้ตามหัวข้อที่ทั้งสองฝ่ายเห็นสมควร โดยเป็นไปตามกรอบ   ความสามารถและศักยภาพของทั้งสองฝ่าย
4. มหาวิทยาลัยและบริษัทจะร่วมกันสนับสนุนการจัดทำโครงการวิจัยของอาจารย์และนักศึกษา ทางด้านวิชาวิทยาศาสตร์และเทคโนโลยีการอาหารตามที่ทั้งสองฝ่ายเห็นสมควร</t>
  </si>
  <si>
    <t>3) คณะมนุษยศาสตร์และสังคมศาสตร์</t>
  </si>
  <si>
    <t>คณะมนุษยศาสตร์และสังคมศาสตร์</t>
  </si>
  <si>
    <t>บันทึกข้อตกลงความร่วมมือทางวิชาการ-วิจัยสายมนุษยศาสตร์และสังคมศาสตร์</t>
  </si>
  <si>
    <t xml:space="preserve">คณะมนุษยศาสตร์ มหาวิทยาลัยเกษตรศาสตร์
คณะสังมศาสตร์ มหาวิทยาลัยเกษตรศาสตร์
คณะศิลปศาสตร์และวิทยาศาสตร์ มหาวิทยาลัยเกษตรศาสตร์ วิทยาเขตกำแพงแสน
คณะอักษรศาสตร์ จุฬาลงกรณ์มหาวิทยาลัย
คณะมนุษยศาสตร์ มหาวิทยาลัยเชียงใหม่
คณะมนุษยศาสตร์และสังคมศาสตร์ มหาวิทยาลัยทักษิณ
คณะศิลปศาสตร์ มหาวิทยาลัยธรรมศาสตร์
คณะมนุษยศาสตร์ มหาวิทยาลัยนเรศวร
คณะสังคมศาสตร์ มหาวิทยาลัยนเรศวร
คณะรัฐศาสตร์และสังคมศาสตร์ มหาวิทยาลัยพะเยา
คณะศิลปศาสตร์ มหาวิทยาลัยพะเยา
คณะมนุษยศาสตร์และสังคมศาสตร์ มหาวิทยาลัยมหาสารคาม
คณะศิลปศาสตร์ มหาวิทยาลัยมหิดล
คณะศิลปศาสตร์ มหาวิทยาลัยแม่โจ้
คณะมนุษยศาสตร์และสังคมศาสตร์ มหาวิทยาลัยราชภัฏจันทรเกษม
คณะมนุษยศาสตร์และสังคมศาสตร์ มหาวิทยาลัยราชภัฏเพชรบูรณ์
คณะมนุษยศาสตร์และสังคมศาสตร์ มหาวิทยาลัยราชภัฏวไลยอลงกรณ์ในพระบรมราชูปถัมภ์
คณะมนุษยศาสตร์และสังคมศาสตร์ มหาวิทยาลัยราชภัฏสวนสุนันทา
คณะมนุษยศาสตร์และสังคมศาสตร์ มหาวิทยาลัยราชภัฏอุตรดิตถ์
คณะมนุษยศาสตร์ มหาวิทยาลัยศรีนครินทรวิโรฒ
คณะสังคมศาสตร์ มหาวิทยาลัยศรีนครินทรวิโรฒ
คณะมนุษยศาสตร์และสังคมศาสตร์ มหาวิทยาลัยสงขลานครินทร์ วิทยาเขตปัตตานี
และคณะศิลปศาสตร์ มหาวิทยาลัยอุบลราชธานี
</t>
  </si>
  <si>
    <t>วันที่ 17 เดือนกันยายน 2563 - วันที่ 16 เดือนกันยายน 2566</t>
  </si>
  <si>
    <t>1 เพื่อดำเนินกิจกรรมเผยแพร่องค์ความรู้ทางด้านวิชาการ-วิจัยสายมนุษยศาสตร์และสังคมศาสตร์
2 เพื่อให้เกิดความร่วมมือ และแลกเปลี่ยนเรียนรู้ทางด้านวิชาการ-วิจัยสายมนุษยศาสตร์และสังคมศาสตร์
3 เพื่อส่งเสริมความเข้มแข็งของเครือข่ายความร่วมมือทางวิชาการ-วิจัยสายมนุษยศาสตร์และสังคมศาสตร์
4 เพื่อพัฒนาคุณภาพด้านการศึกษาและเสริมสร้างความเข็มแข็งทางด้านวิชาการ</t>
  </si>
  <si>
    <t>ประชุมวิชาการเครือข่ายความร่วมมือวิชาการ-วิจัย สายมนุษยศาสตร์และสังคมศาสตร์ ครั้งที่ 15</t>
  </si>
  <si>
    <t xml:space="preserve">คณาจารย์สร้างผลผลิตทางวิชาการ-วิจัย เพิ่มจำนวนมากขึ้น </t>
  </si>
  <si>
    <t>4) คณะวิทยาการจัดการ</t>
  </si>
  <si>
    <t>คณะวิทยาการจัดการ</t>
  </si>
  <si>
    <t xml:space="preserve">บันทึกข้อตกลงความร่วมมือเป็นเครือข่ายทางวิชาการ ระหว่างศูนย์การเรียนรู้ด้านบริหารธุรกิจและนิเทศศาสตร์สู่ชุมชน คณะวิทยาการจัดการ มหาวิทยาลัยราชภัฏสวนสุนันทา และชุมชนวัดสวัสดิ์วารีสีมาราม  </t>
  </si>
  <si>
    <t>ศูนย์การเรียนรู้ด้านบริหารธุรกิจและนิเทศศาสตร์ คณะวิทยาการจัดการ มหาวิทยาลัยราชภัฏสวนสุนันทา กับชุมชนวัดสวัสดิ์วารีสีมาราม</t>
  </si>
  <si>
    <t>5 ปี พ.ศ. 2561 - พ.ศ. 2566</t>
  </si>
  <si>
    <t xml:space="preserve">เพื่อเผยแพร่และถ่ายทอดองค์ความรู้ด้านวิจัย บริการวิชาการ และเทคโนโลยี สู่ชุมชน </t>
  </si>
  <si>
    <t>จัดโครงการแลกเปลี่ยนเรียนรู้องค์ความรู้ด้านบริหารจัดการ ประจำปีการศึกษา 2564</t>
  </si>
  <si>
    <t>9-11 ก.พ. 65</t>
  </si>
  <si>
    <t>ฝ่ายกิจการนักศึกษาและศิลปวัฒนธรรม คณะวิทยาการจัดการ จัดโครงการ "แลกเปลี่ยนเรียนรู้องค์ความรู้ ด้านบริหารจัดการ ประจำปีการศึกษา 2564" ในระหว่างวันที่ 9-11 กุมภาพันธ์ 2565 เวลา 08.00 - 16.00 น. ณ ชุมชนวัดสวัสดิ์วารีสีมาราม  ซึ่งโครงการได้ระบุผู้เข้าร่วมโครงการทั้งสิ้น 12 คน และมีผู้เข้าร่วมโครงการทั้งสิ้น 12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92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ร้อยละบุคลากรคณะวิทยาการจัดการ ได้มีการเรียนรู้องค์ความรู้จากชุมชน เช่น มีการก่อตั้งศูนย์การเรียนรู้ชุมชน เพื่อเป็นศูนย์กลางการเรียนรู้ร่วมกันภายในชุมชน และมีการเรียนรู้ภายในชุมชนที่หลากหลายสาขาองค์ความรู้ ค่าเป้าหมาย ร้อยละ 85 มีผลการดำเนินงานร้อยละ 95 บรรลุเป้าหมาย</t>
  </si>
  <si>
    <t xml:space="preserve"> 1. คณะได้ข้อมูลเพื่อการพัฒนา
 2. ภาพลักษณ์ที่ดีของมหาลัย
 3. คณะได้องค์ความรู้เพื่อนำมาพัฒนาการเรียนการสอนหรืองานวิจัยของอาจารย์</t>
  </si>
  <si>
    <t xml:space="preserve">บันทึกข้อตกลงความร่วมมือเป็นเครือข่ายทางวิชาการ ระหว่างศูนย์การเรียนรู้ด้านบริหารธุรกิจและนิเทศศาสตร์สู่ชุมชน คณะวิทยาการจัดการ มหาวิทยาลัยราชภัฏสวนสุนันทา และชุมชนตรอกต้นโพธิ์ </t>
  </si>
  <si>
    <t>ศูนย์การเรียนรู้ด้านบริหารธุรกิจและนิเทศศาสตร์ คณะวิทยาการจัดการ มหาวิทยาลัยราชภัฏสวนสุนันทา กับชุมชนตรอกต้นโพธิ์</t>
  </si>
  <si>
    <t>บันทึกข้อตกลงความร่วมมือทางวิชาการระหว่าง มรภ.สวนสุนันทา กับ สมาคมผู้กำกับภาพยนตร์ไทย</t>
  </si>
  <si>
    <t>สมาคมผู้กำกับภาพยนตร์ไทย</t>
  </si>
  <si>
    <t>5 ปี พ.ศ. 2560 - พ.ศ. 2565</t>
  </si>
  <si>
    <t>1. การแลกเปลี่ยนข้อมูล การเชื่อมโยงและพัฒนาความร่วมมือในการแลกเปลี่ยนเรียนรู้ด้านต่าง ๆ อาทิ ด้านการบริหาร การจัดการเรียนการสอน ด้านการพัฒนานักศึกษาและอาจารย์ และด้านสื่อสารมวลชน 
2. การส่งเสริมนักศึกษาและอาจารย์ให้ร่วมจัดหรือมีส่วนสนับสนุนการดำเนินงานในกิจกรรมอื่น ๆ ที่เกี่ยวข้อง โดยมีการแต่งตั้งผู้ประสานงานของแต่ละฝ่ายเพื่อเป็นแกนในการประสานงานและจัดการระหว่างกันโดยตั้งอยู่บนพื้นฐานของความเสมอภาคและประสานประโยชน์ร่วมกัน ตามที่ทั้งสองฝ่ายจะได้พิจารณาเห็นสมควรหรือเห็นชอบร่วมกัน</t>
  </si>
  <si>
    <t>จัดโครงการพัฒนาศักยภาพวิชาชีพด้านธุรกิจบันเทิงแก่นักศึกษา คณะวิทยาการจัดการ ประจำปีการศึกษา 2564</t>
  </si>
  <si>
    <t>31 มีนาคม 65</t>
  </si>
  <si>
    <t>ฝ่ายกิจการนักศึกษาและศิลปวัฒนธรรม คณะวิทยาการจัดการ จัดโครงการ "การพัฒนาศักยภาพด้านวิชาชีพแก่นักศึกษา  คณะวิทยาการจัดการ ประจำปีการศึกษา 2564" ในวันพฤหัสบดี ที่ 31 มีนาคม 2565 เวลา 08.30 - 16.00 น. ผ่านระบบออนไลน์ Google Meet   ซึ่งโครงการได้ระบุผู้เข้าร่วมโครงการทั้งสิ้น 100 คน และมีผู้เข้าร่วมโครงการทั้งสิ้น 81 คน คิดเป็นร้อยละ 81 ร้อยละของเครือข่ายที่มีผลผลิตร่วมกันและเป็นประโยชน์ต่อคณะวิทยาการจัดการ ค่าเป้าหมายร้อยละ 90 มีผลการดำเนินงานร้อยละ 92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บรรลุเป้าหมาย และร้อยละของนักศึกษาที่ได้รับการพัฒนาทักษะให้สอดคล้องกับมาตรฐานวิชาชีพ ค่าเป้าหมายร้อยละ 85 มีผลการดำเนินงานร้อยละ 92 บรรลุเป้าหมาย</t>
  </si>
  <si>
    <t>นักศึกษาได้รับการพัฒนาทักษะให้สอดคล้องกับมาตรฐานวิชาชีพ</t>
  </si>
  <si>
    <t xml:space="preserve">บันทึกความเข้าใจ ระหว่าง มหาวิทยาลัยราชภัฏสวนสุนันทา กับ สหกรณ์เครดิตยูเนี่ยนมหาวิทยาลัยราชภัฏสวนสุนันทา จำกัด </t>
  </si>
  <si>
    <t>สหกรณ์เครดิตยูเนี่ยน มหาวิทยาลัยราชภัฏสวนสุนันทา จำกัด</t>
  </si>
  <si>
    <t>6 ปี พ.ศ. 2564 - พ.ศ. 2569</t>
  </si>
  <si>
    <t>ร่วมมือกันทางวิชาการและสนับสนุนการรับนักศึกษาเข้าฝึกประสบการณ์วิชาชีพ และ/หรือโครงการสหกิจศึกษา</t>
  </si>
  <si>
    <t>1. ส่งนักศึกษาเข้าร่วมการฝึกประสบการณ์วิชาชีพและสหกิจศึกษา
 2. โครงการพัฒนานักศึกษาให้พร้อมสำหรับการประกอบอาชีพในอนาคต ประจำปีการศึกษา 2564</t>
  </si>
  <si>
    <t>20 มีนาคม 65</t>
  </si>
  <si>
    <t>ฝ่ายกิจการนักศึกษาแลศิลปวัฒนธรรมคณะวิทยาการจัดการ จัดโครงการ "พัฒนานักศึกษาให้พร้อมสำหรับการประกอบอาชีพในอนาคต ประจำปีการศึกษา 2564" ในวันอาทิตย์ ที่ 20 มีนาคม 2565 เวลา 08.30 - 16.00 น. โดยระบบออนไลน์ Google Meet  ซึ่งโครงการได้ระบุผู้เข้าร่วมโครงการทั้งสิ้น 1,100 คน และมีผู้เข้าร่วมโครงการทั้งสิ้น 1,118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95 บรรลุเป้าหมาย ร้อยละของเครือข่ายความร่วมมือในประเทศที่มีการจัดกิจกรรมร่วมกัน ร้อยละ 100 มีผลการดำเนินงาน ร้อยละ 100 บรรลุเป้าหมาย และร้อยละของนักศึกษาที่ได้รับองค์ความรู้เกี่ยวกับแนวทางการประกอบอาชีพ  ค่าเป้าหมาย ร้อยละ 85 มีผลการดำเนินงานร้อยละ 96 บรรลุเป้าหมาย</t>
  </si>
  <si>
    <t xml:space="preserve">นักศึกษาได้รับความรู้ ทักษะ และประสบการณ์ในวิชาชีพ </t>
  </si>
  <si>
    <t xml:space="preserve">บันทึกความเข้าใจ ระหว่าง มหาวิทยาลัยราชภัฏสวนสุนันทา กับ สหกรณ์ออมทรัพย์ข้าราชการกระทรวงศึกษาธิการ จำกัด </t>
  </si>
  <si>
    <t xml:space="preserve">สหกรณ์ออมทรัพย์ข้าราชการ กระทรวงศึกษาธิการ จำกัด </t>
  </si>
  <si>
    <t>คณะเทคโนโลยีอุตสาหกรรม</t>
  </si>
  <si>
    <t>บริษัทพลัส พร็อพเพอร์ตี้ จำกัด</t>
  </si>
  <si>
    <t>ตั้งแต่ภาคเรียนที่ 1/2559 เป็นต้นไป</t>
  </si>
  <si>
    <t>1.ร่วมพัฒนาหลักสูตร  และการเรียนการสอนในสาขาวิชาการบริหารทรัพยากรอาคาร
2. ส่งบุคลากรที่มีความรู้ความเชี่ยวชาญในการบริหารทรัพยากรอาคารเข้าให้ความรู้แก่บุคลากรและนักศึกษาของสาขาการบริหารทรัพยากรอาคาร
3.แลกเปลี่ยนข่าวสาร  เทคโนโลยี  องค์ความรู้
4.ร่วมกันสนับสนุนงานวิจัยและพัฒนาที่เป็นประโยชน์ต่อการศึกษา</t>
  </si>
  <si>
    <t>1.ร่วมพัฒนาหลักสูตร  และการรียนการสอนในสาขาวิชาการบริหารทรัพยากรอาคาร
2. ส่งบุคลากรที่มีความรู้ความเชี่ยวชาญในการบริหารทรัพยากรอาคารเข้าให้ความรู้แก่บุคลากรและนักศึกษาของสาขาการบริหารทรัพยากรอาคาร
3.แลกเปลี่ยนข่าวสาร  เทคโนโลยี  องค์ความรู้
4.ร่วมกันสนับสนุนงานวิจัยและพัฒนาที่เป็นประโยชน์ต่อการศึกษา</t>
  </si>
  <si>
    <t>เดือนต.ค.64 -  พ.ค.65</t>
  </si>
  <si>
    <t>1. ร่วมกันส่งเสริมสนับสนุนการพัฒนางานด้านวิชาการ และสหกิจศึกษา 
2. ร่วมกันพัฒนาหลักสูตร และการเรียนการสอนในสาขาวิขาการบริหารทรัพยากรอาคาร ภายใต้กรอบความสามารถและศักยภาพของทั้งสองฝ่าย
3. บริษัทตกลงจัดส่งบุคลากรที่มีความรู้ความเชี่ยวชาญในการบริหารทรัพยากรอาคารเข้าให้ความรู้แก่บุคลากรและนักศึกษา
4. แลกเปลี่ยนข้อมูลข่าวสาร เทคโนโลยีและองค์ความรู้ต่างๆ 
5. ร่วมกันสนับสนุนจัดทำโครงการวิจัยและพํฒนาที่เป็นประโยชน์ต่อการศึกษาด้านการบริหารอาคาร</t>
  </si>
  <si>
    <t>บริษัทพร้อม เทคโน เซอร์วิส</t>
  </si>
  <si>
    <t>ตั้งแต่ภาคเรียนที่ 1/2559เป็นต้นไป</t>
  </si>
  <si>
    <t xml:space="preserve">1. ร่วมกันสนับสนุนการพัฒนางานด้านวิชาการและสหกิจ 
2.รับนักศึกษาฝึกงาน รอบละ 3-4 คน </t>
  </si>
  <si>
    <t>ธันวาคม 2564 -มีนาคม 2565</t>
  </si>
  <si>
    <t>1. ร่วมกันส่งเสริมสนับสนุนการพัฒนางานด้านวิชาการ และสหกิจศึกษา 
2. หากข้อขัดแย้งใดอันเกิดจากการปฏิบัติตามบันทึกข้อตกลงความร่วมมือนี้ มหาวิทยาลัยและบริษัทตกลงให้มีตัวแทนของบริษัทตกลงให้มีตัวแทนของบริษัท มหาวิทยาลัย และนักศึกษาที่เข้าโครงการ ในการหารือร่วมกันเพื่อแสวงหาแนวทางการแก้ไขข้อขัดแย้งนั้น</t>
  </si>
  <si>
    <t>บริษัท เมเจอร์ ดีเวลลอปเม้นท์ เอสเตท จำกัด</t>
  </si>
  <si>
    <t>25 ก.พ.2564 (5ปีจากวันที่ลงนาม)</t>
  </si>
  <si>
    <t xml:space="preserve">(๑) การฝึกอบรม การค้นคว้าวิจัยการให้บริการทางวิชาการแก่สังคม การแลกเปลี่ยนข้อมูลข่าวสาร ผลงานทางวิชาการ และอื่นๆ อันก่อให้เกิดประโยชน์สูงสุดในการพัฒนาทั้งสองฝ่ายให้มีความเจริญก้าวหน้ามั่นคง รวมทั้งการสนับสนุนข้อมูลทางด้านวิชาการอย่างเสมอภาคและด้วยความสมัครใจ
  (๒) 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(๓) การจัดกิจกรรมอื่นๆ ที่เกี่ยวข้องหรือสนับสนุนการดำเนินงานตามบันทึกข้อตกลงฉบับนี้
     ๒.๒ มหาวิทยาลัย และ บริษัท ยินดีที่จะให้ความร่วมมือ ในการจัดทำโครงการวิจัยและพัฒนาหลักสูตร หรือโครงการอื่นๆ ที่เกี่ยวข้องหรือการใช้ทรัพยากรร่วมกันในด้านบุคลากร อาคารสถานที่ ตลอดจนทรัพยากรอื่นๆ 
๒.๓ บริษัท ยินดีที่จะสนับสนุนทุนการศึกษาให้แก่นักศึกษาของคณะเทคโนโลยีอุตสาหกรรม ตามความเหมาะสม
</t>
  </si>
  <si>
    <t>นักศึกษาได้รับทุนการศึกษาจากบริษัท เมเจอร์ ดีเวลลอปเม้นท์ เอสเตท จำกัด</t>
  </si>
  <si>
    <t>น.ศ.มีทุนการศึกษาในการศึกษาเล่าเรียน</t>
  </si>
  <si>
    <t>6) คณะศิลปกรรมศาสตร์</t>
  </si>
  <si>
    <t>คณะศิลปกรรมศาสตร์</t>
  </si>
  <si>
    <t>มูลนิธิหอธรรมบารมี วัดผาณิตาราม จังหวัดฉะเชิงเทรา</t>
  </si>
  <si>
    <t xml:space="preserve">15 มีนาคม 2560 - 31 มีนาคม 2565
</t>
  </si>
  <si>
    <t xml:space="preserve">1.การแลกเปลี่ยนข้อมูล
2.การแลกเปลี่ยนบุคลากร
3.การแลกเปลี่ยนกิจกรรม
</t>
  </si>
  <si>
    <t>เครือข่ายวิชาชีพนักออกแบบด้านการออกแบบผลิตภัณฑ์สร้างสรรค์</t>
  </si>
  <si>
    <t>1 สิงหาคม 2562 – 30 กรกฎาคม 2567</t>
  </si>
  <si>
    <t>เครือข่ายผลิตภัณฑ์ศิรดา</t>
  </si>
  <si>
    <t>1 กรกฏาคม 2564 – 30 สิงหาคม 2569</t>
  </si>
  <si>
    <t>บริษัท ไลท์ซอร์ส จำกัด</t>
  </si>
  <si>
    <t>1 พฤษภาคม 2561 – 30 เมษายน 2566</t>
  </si>
  <si>
    <t>1.รับนักศึกษาฝึกประสบการณ์วิชาชีพ และ/หรือ สนับสนุนโครงการ/กิจกรรมของนักศึกษา ภายใต้การถ่ายทอดองค์ความรู้จากสถานประกอบการ
2.ฝึกอบรมกิจกรรมด้านวิชาการ และการฝึกปฏิบัติเพื่อส่งเสริม และพัฒนาให้บุคลากรในบริษัทมีศักยภาพ</t>
  </si>
  <si>
    <t>7) บัณฑิตวิทยาลัย</t>
  </si>
  <si>
    <t>บัณฑิตวิทยาลัย</t>
  </si>
  <si>
    <t>ข้อตกลงความร่วมมือทางวิชาการระหว่างบัณฑิตวิทยาลัย มหาวิทยาลัยราชภัฏสวนสุนันทากับสมาคมแพทย์อายุรเวทแผนไทยประยุกต์แห่งประเทศไทย (ในพระสังฆราชูปถัมภ์)</t>
  </si>
  <si>
    <t>วันที่ ๒๘ กุมภาพันธ์ พ.ศ. 2563 - วันที่ 31 ธันวาคม พ.ศ. 2568</t>
  </si>
  <si>
    <r>
      <rPr>
        <b/>
        <sz val="15"/>
        <color theme="1"/>
        <rFont val="TH Niramit AS"/>
      </rPr>
      <t xml:space="preserve">1. ด้านการพัฒนาองค์ ความรู้
    </t>
    </r>
    <r>
      <rPr>
        <sz val="15"/>
        <color theme="1"/>
        <rFont val="TH Niramit AS"/>
      </rPr>
      <t xml:space="preserve"> 1.1 ร่วมกันสนับสนุนการศึกษาวิจัยทางด้านเวชภัณฑ์ยาและวิทยาศาสตร์สุขภาพและแพทย์แผนไทยประยุกต์ของสมาคมแพทย์อายุรเวทแผนไทยประยุกต์แห่งประเทศไทย (ในพระสังฆราชูปถัมภ์)
</t>
    </r>
    <r>
      <rPr>
        <b/>
        <sz val="15"/>
        <color theme="1"/>
        <rFont val="TH Niramit AS"/>
      </rPr>
      <t xml:space="preserve">2. การพัฒนาบุคลากร
    </t>
    </r>
    <r>
      <rPr>
        <sz val="15"/>
        <color theme="1"/>
        <rFont val="TH Niramit AS"/>
      </rPr>
      <t xml:space="preserve"> 2.1 การสนับสนุนวิชาการและองค์ความรู้การจัดการเรียนการสอน การฝึกประสบการณ์วิชาชีพระดับปริญญาโทและปริญญาเอกรวมไปถึงการศึกษาดูงาน
     2.1 การสนับสนุนการศึกษาต่อแก่บุคลากรของสมาคมแพทย์อายุรเวทแผนไทยประยุกต์แห่งประเทศไทย (ในพระสังฆราชูปถัมภ์)
</t>
    </r>
    <r>
      <rPr>
        <b/>
        <sz val="15"/>
        <color theme="1"/>
        <rFont val="TH Niramit AS"/>
      </rPr>
      <t xml:space="preserve">3. การพัฒนาระบบบริการ
    </t>
    </r>
    <r>
      <rPr>
        <sz val="15"/>
        <color theme="1"/>
        <rFont val="TH Niramit AS"/>
      </rPr>
      <t xml:space="preserve"> 3.1 การพัฒนาหน่วยระบบการบริการด้านสุขภาพแบบผสมผสานฯ ให้กับหน่วยงานโรงพยาบาลของมหาวิทยาลัยฯ
</t>
    </r>
    <r>
      <rPr>
        <b/>
        <sz val="15"/>
        <color theme="1"/>
        <rFont val="TH Niramit AS"/>
      </rPr>
      <t xml:space="preserve">4. การพัฒนาเครือข่ายความร่วมมือ
    </t>
    </r>
    <r>
      <rPr>
        <sz val="15"/>
        <color theme="1"/>
        <rFont val="TH Niramit AS"/>
      </rPr>
      <t xml:space="preserve"> 4.1 การร่วมจัดประชุมวิชาการด้านแพทย์แผนไทยและศาสตร์ทางการแพทย์
     4.2 การจัดทำพิพิธภัณฑ์การดูแลสุขภาพและส่งเสริมสมุนไพรไทย และภูมิปัญญาท้องถิ่น
     4.3 การจัดกิจกรรมต่าง ๆ ของสมาคมแพทย์อายุระเวทแผนไทยประยุกต์แห่งประเทศไทย (ในพระสังฆราชูปถัมภ์) และบัณฑิตวิทยาลัย มหาวิทยาลัยราชภัฏสวนสุนันทา ร่วมกันทั้งในและนอกสถานที่</t>
    </r>
    <r>
      <rPr>
        <b/>
        <sz val="15"/>
        <color theme="1"/>
        <rFont val="TH Niramit AS"/>
      </rPr>
      <t xml:space="preserve">
</t>
    </r>
  </si>
  <si>
    <t>บันทึกข้อตกลงความร่วมมือเป็นเครือข่ายชุมชนระหว่างบัณฑิตวิทยาลัย มหาวิทยาลัยราชภัฏสวนสุนันทาและกลุ่มเรือนำเที่ยวทะเลบัวแดง</t>
  </si>
  <si>
    <t>ตั้งแต่เดือนมกราคม พ.ศ. 2562 - เดือนธันวาคม พ.ศ. 2567</t>
  </si>
  <si>
    <r>
      <t xml:space="preserve">หน้าที่ของบัณพิตวิทยาลัย มหาวิทยาลัยราชภัฏสวนสุนันทา
   </t>
    </r>
    <r>
      <rPr>
        <sz val="15"/>
        <color theme="1"/>
        <rFont val="TH Niramit AS"/>
      </rPr>
      <t xml:space="preserve">  1. ดำเนินการวิจัยสู่การพัฒนาท้องถิ่นในกลุ่มเรือนำเที่ยวทะเลบัวแดง อย่างมีคุณภาพและตรงตามความต้องการของท้องถิ่น
     2. ดำเนินการบริการวิชาการและถ่ายทอดเทคโนโลยีแก่กลุ่มเรือนำเที่ยวทะเลบัวแดง อย่างมีคุณภาพและตรงตามความต้องการของท้องถิ่น
     3. ประชาสัมพันธ์ ส่งเสริมและเผยแพร่ผลิตภัณฑ์ชุมชนและท้องถิ่น
</t>
    </r>
    <r>
      <rPr>
        <b/>
        <sz val="15"/>
        <color theme="1"/>
        <rFont val="TH Niramit AS"/>
      </rPr>
      <t xml:space="preserve">หน้าที่ของกลุ่มเรือนำเที่ยวทะเลบัวแดง
     </t>
    </r>
    <r>
      <rPr>
        <sz val="15"/>
        <color theme="1"/>
        <rFont val="TH Niramit AS"/>
      </rPr>
      <t>1. สนับสนุนความร่วมมือทางบริการวิชาการที่เกี่ยวข้องกับการพัฒนาท้องถิ่นเพื่อพัฒนาสู่การนำไปใช้ประโยชน์อย่างยั่งยืน
     2. สนับสนุนพื้นที่ ผลิตภัณฑ์และบุคลากรในการจัดกิจกรรมต่าง ๆ ภายในและภายนอกท้องถิ่น</t>
    </r>
  </si>
  <si>
    <t>บันทึกข้อตกลงความร่วมมือเป็นเครือข่ายชุมชนระหว่างบัณฑิตวิทยาลัย มหาวิทยาลัยราชภัฏสวนสุนันทาและชุมชนหมู่บ้านสระนา</t>
  </si>
  <si>
    <t>ตั้งแต่เดือนมกราคม พ.ศ. 2561 - เดือนธันวาคม พ.ศ. 2565</t>
  </si>
  <si>
    <r>
      <t xml:space="preserve">หน้าที่ของบัณฑิตวิทยาลัย มหาวิทยาลัยราชภัฏสวนสุนันทา
     </t>
    </r>
    <r>
      <rPr>
        <sz val="15"/>
        <color theme="1"/>
        <rFont val="TH Niramit AS"/>
      </rPr>
      <t xml:space="preserve">1. ดำเนินการวิจัยสู๋การพัฒนาท้องถิ่นในชุมชนหมู่บ้านสระนา อย่างมีคุณภาพและตรงตามความต้องการของท้องถิ่น
     2. ดำเนินการบริการวิชาการและถ่ายทอดเทคโนโลยีแก่ชุมชนหมู่บ้านสระนา อย่างมีคุณภาพและตรงตามความต้องการของท้องถิ่น
</t>
    </r>
    <r>
      <rPr>
        <b/>
        <sz val="15"/>
        <color theme="1"/>
        <rFont val="TH Niramit AS"/>
      </rPr>
      <t xml:space="preserve">หน้าที่ของชุมชนหมู่บ้านสระนา
   </t>
    </r>
    <r>
      <rPr>
        <sz val="15"/>
        <color theme="1"/>
        <rFont val="TH Niramit AS"/>
      </rPr>
      <t xml:space="preserve">  1. สนับสนุนความร่วมมือทางบริการวิชาการที่เกี่ยวข้องกับการพัฒนาท้องถิ่นเพื่อพัฒนาสู่การนำไปใช้ประโยชน์อย่างยั่งยืน
     2. สนับสนุนพื้นที่ ผลิตภัณฑ์และบุคลากรในการจัดกิจกรรมต่าง ๆ ภายในและภายนอกท้องถิ่น</t>
    </r>
    <r>
      <rPr>
        <b/>
        <sz val="15"/>
        <color theme="1"/>
        <rFont val="TH Niramit AS"/>
      </rPr>
      <t xml:space="preserve">
</t>
    </r>
    <r>
      <rPr>
        <sz val="15"/>
        <color theme="1"/>
        <rFont val="TH Niramit AS"/>
      </rPr>
      <t xml:space="preserve">
     3. ประชาสัมพันธ์ ส่งเสริมและเผยแพร่ผลิตภัณฑ์ชุมชนและท้องถิ่น
</t>
    </r>
  </si>
  <si>
    <t>8) วิทยาลัยนวัตกรรมและการจัดการ</t>
  </si>
  <si>
    <t>วิทยาลัยนวัตกรรมและการจัดการ</t>
  </si>
  <si>
    <t>สมาคมศิษย์เก่าวิทยาลัยวัตกรรมและการจัดการ</t>
  </si>
  <si>
    <t>16 มิ.ย. 57 - ไม่มีที่สิ้นสุด</t>
  </si>
  <si>
    <t xml:space="preserve">1. เป็นศูนย์กลางการส่งเสริมความสามัคคี แลกเปลี่ยนข้อมูล ข่าวสาร ความรู้ ประสบการณ์และการแสดงความคิดเห็นระหว่างนักศึกษาปัจจุบัน นักศึกษาเก่ากับวิทยาลัย
2. ส่งเสริมการสังคมสงเคราะห์และให้สวัสดิการที่จำเป็นแก่สมาชิก
3. สนับสนุนความก้าวหน้า ชื่อเสียง และเกียรติคุณของวิทยาลัย
4. ส่งเสริมการศึกษา ค้นคว้า วิจัยและพัฒนาเกี่ยวกับวิทยาลัย
5. ให้ความร่วมมือช่วยเหลือ ส่งเสริมและบริการทางวิชาการกับชุมชนและองค์กรโดยทั่วไป
5. ส่งเสริม และมีส่วนร่วมในการพัฒนาสังคม บำเพ็ญประโยชน์ และทำนุบำรุงศิลปะและวัฒนธรรมไทย
6. เข้าร่วมกิจกรรมต่างๆ ที่ทางวิทยาลัยจัดขึ้น
7. ไม่ดำเนินการใดๆ ที่เกี่ยวข้องกับการเมือง
</t>
  </si>
  <si>
    <t>ได้จัดโครงการนวัตกรรมสร้างสรรค์ ร่วมพัฒนาชุมชนให้ก้าวหน้า</t>
  </si>
  <si>
    <t>19-22 พ.ย 2564</t>
  </si>
  <si>
    <t>จากการจัดโครงการนวัตกรรมสร้างสรรค์ ร่วมพัฒนาชุมชนให้ก้าวหน้า เมื่อวันที่ 19-22 พ.ย. 64 ณ ชุมชนบ้านนาพรุ และโรงเรียนไทยรัฐวิทยา 67 ตำบลนาคา อำเภอสุขสำราญ จังหวัดระนอง  กิจกรรมดังกล่าว มีผู้เข้าร่วมที่เป็นนักศึกษา ศิษย์เก่า จบจากหลักสูตรบริหารธุรกิจบัณฑิต ร่วมจัดกิจกรรมเสริมความรู้แก่นักศึกษา ร่วมถ่ายทอดแนวทาง องค์ความรู้ ประสบการณ์ในการทำงาน ให้กับนักศึกษาเพื่อเกิดทักษะและแนวคิดที่เป็นตนเอง ประกอบกับการถ่ายทอดองค์ความรู้ที่ได้ศึกษา มาปรับใช้ร่วมกับชุมชนดังกล่าว มีการแลกเปลี่ยนความคิด เกิดการต่อยอดสินค้าบริการ ของบรรจุภัณฑ์กะปิ  จังหวัดระนอง พร้อมทั้งร่วมพัฒนาโรงเรียนกับนักเรียนของชุมชนให้สวยงาม โดยสอดแทรก กระบวนการคิด ในการทำกิจกรรมให้น้อง ๆ ในโรงเรียน</t>
  </si>
  <si>
    <t>ประโชยน์ด้านวิชาการ นักศึกษามหาวิทยาลัยราชภัฏสวนสุนันทาได้รับคำแนะนำในด้านการศึกษา การทำงาน และการใช้ชีวิตประจำวัน ให้เกิดความรู้และความเข้าใจ และนำไปปรับใช้ให้เกิดประโยชน์สูงสุด</t>
  </si>
  <si>
    <t>ความร่วมมือเพื่อการวิจัยและบริการวิชาการ</t>
  </si>
  <si>
    <t>ปี พ.ศ. 2564 - พ.ศ. 2565</t>
  </si>
  <si>
    <t>1. เพื่อส่งเสริมและสนับสนุนให้คณาจารย์ บุคลากร หน่วยงานมีส่วนร่วมในการสร้างองค์ความรู้ด้วย
2. กระบวนการวิจัย บริการวิชาการนำไปบูรณาการการเรียนการสอน พัฒนาท้องถิ่น ถ่ายทอดเทคโนโลยี และสร้างองค์ความรู้ใหม่เพื่อพัฒนาคุณภาพชีวิต ท้องถิ่น และสร้างความเข้มแข็งของชุมชน</t>
  </si>
  <si>
    <t>โครงการพัฒนาคุณภาพชีวิตและยกระดับรายได้ให้กับคนในชุมชนฐานราก จังหวัดระนอง</t>
  </si>
  <si>
    <t>22-24 ม.ค 2565</t>
  </si>
  <si>
    <t>จากการจัดโครงการพัฒนาคุณภาพชีวิตและยกระดับรายได้ให้กับคนในชุมชน เมื่อวันที่ 22-24 มกราคม 2565 ณ ชุมชนบ้านนาพรุ และ ตำบลนาคา อำเภอสุขสำราญ จังหวัดระนอง  โดยมีนักศึกษาศิษย์เก่า นักศึกษาเข้าไปร่วมการสนับสนุนและการขับเคลื่อนโยบายและยุทธศาสตร์ได้สร้างโอกาส ความเสมอภาคทางสังคมแบบบูรณาการ ในชุมชนสามารถบริหารจัดการชีวิตตนเองได้อย่างสมดุลและมีความเหมาะสม สามารถดำรงชีวิตตามหลักปรัชญาของเศรษฐกิจพอเพียงร่วมกันการส่งเสริมภูมิปัญญาท้องถิ่น เสริมเศรษฐกิจฐานรากในชุมชนหมู่บ้านมีคุณภาพชีวิตและรายได้ที่เพิ่มขึ้น</t>
  </si>
  <si>
    <t>จำนวนครัวเรือนที่มหาวิทยาลัยเข้ามาให้ความรู้ และร่วมพัฒนาแก้ไขเพื่อพัฒนาคุณภาพชีวิตและยกระดับรายได้ครัวเรือน</t>
  </si>
  <si>
    <t>ข้อตกลงความร่วมมือทางวิชาการระหว่างมหาวิทยาลัยราชภัฏสวนสุนันทากับสมาคมกีฬาอีสปอร์ตแห่งประเทศไทย</t>
  </si>
  <si>
    <t>ปี พ.ศ. 2562 - พ.ศ. 2567</t>
  </si>
  <si>
    <t xml:space="preserve">1.ด้านการเรียนการสอนและวิจัยพัฒนา
1.1 มหาวิทยาลัยและสมาคมจะร่วมมือกันในการพัฒนาหลักสูตร การเรียนการสอนการวิจัย และพัฒนางานวิชาการด้านการจัดการกีฬาอีสปอร์ต
1.2 มหาวิทยาลัยและสมาคมจะร่วมมือกันในการพัฒนาการจัดการเรียนการสอนเรื่องการจัดการกีฬาอีสปอร์ตให้มีมาตรฐานเป็นที่ยอมรับในระดับชาติและระดับนานาชาติ
2.ด้านการพัฒนาบุคลากร
2.1 มหาวิทยาลัยและสมาคมจะร่วมมือกันในจัดการประชุม สัมมนา การฝึกอบรมและการฝึกปฏิบัติ เพื่อพัฒนาศักยภาพและเพิ่มขีดความสามารถของบุคลากรทั้งสองหน่วยงานทางด้านวิชาการให้มีประสิทธิภาพ
2.2 มหาวิทยาลัยและสมาคมจะร่วมมือกันในการสนับสนุนอุปกรณ์ เครื่องมือและสถานที่ เพื่อใช้ในด้านการจัดการกีฬาอีสปอร์ต
2.3 มหาวิทยาลัยจะให้การสนับสนุนทางด้านคณาจารย์ผู้ทรงคุณวุฒิ และบุคลากรเพื่อการสนับสนุนการศึกษาในทุกระดับ
2.4  สมาคมจะให้การสนับสนุนบุคลากร และนักศึกษาของมหาวิทยาลัยในด้านการฝึกปฏิบัติงานด้านการจัดการอีสปอร์ต เพื่อเพิ่มความรู้ ทักษะ และประสบการณ์ทางวิชาชีพ ตลอดจนการศึกษาดูงานในสถานที่ปฏิบัติงานจริงที่เกี่ยวข้อง
3. ด้านการสนับสนุนและการพัฒนาระบบข้อมูลสารสนเทศ และห้องสมุด
3.1 มหาวิทยาลัยและสมาคมจะร่วมมือกันในการจัดให้มีการเชื่อมโยงระบบฐานข้อมูลสารสนเทศ เฉพาะในส่วนที่มีข้อตกลงกัน และระบบห้องสมุดของทั้งสองหน่วยงาน เพื่อเป็นแหล่งข้อมูลในการศึกษาค้นคว้า และใช้อ้างอิง โดยมุ่งใช้ระบบข้อมูลสารสนเทศที่พัฒนาขึ้นได้รับการใช้ให้เกิดประโยชน์อย่างสูงสุด
3.2 มหาวิทยาลัยและสมาคมจะร่วมมือกันในการพัฒนาระบบข้อมูลสารสนเทศใหม่ตามความจำเป็นและความต้องการในการปฏิบัติงาน เพื่อสนับสนุนการแก้ไขปัญหาเกี่ยวกับการจัดการอีสปอร์ตตลอดจนการศึกษาวิจัย และพัฒนามาตรฐานงานวงการอีสปอร์ต
</t>
  </si>
  <si>
    <t xml:space="preserve">มีการจัดกิจกรรมร่วมกันในปี 2565 เป็นรายการออกอากาศทาง ช่องNBT เกี่ยวกับอีสปอร์ต และเกมส์รวมถึงการจัดแข็งขันโรดโชว์ </t>
  </si>
  <si>
    <t>15 ม.ค 2565</t>
  </si>
  <si>
    <t>วิทยาลัยฯ กับช่องNBT ร่วมหารือแนวทางในการร่วมจัดกิจกรรมการแข่งขันกีฬาด้านด้านอีสปอร์ต ในวันที่ 15 มกราคม 2565 ณ ช่อง NBT กรุงเทพฯ เพื่อค้นหาวิธี แนวทาง การให้คำแนะนำ  เกี่ยวกับการจัดการแข่งขันโรดโชว์ ของหลักสูตรบริหารธุรกิจ บัณฑิต และส่งผลให้นักศึกษามีการพัฒนาทักษะตนเองเพิ่มมากยิ่งขึ้น พร้อมทั้งเกิดความร่วมมือกับหน่วยงานภาคเอกชนต่างๆเพื่อสร้างเครือข่าย</t>
  </si>
  <si>
    <t>การสร้างชื่อเสียงและจำนวนนักศึกษาที่มีความสนใจในด้านอีสปอร์ต เพิ่มมากขึ้น</t>
  </si>
  <si>
    <t>ข้อตกลงความร่วมมือทางวิชาการระหว่างมหาวิทยาลัยราชภัฏสวนสุนันทากับบริษัทการีนา ออนไลน์ (ประเทศไทย) จำกัด</t>
  </si>
  <si>
    <t>30พ.ค. 62 - 30พ.ค. 65</t>
  </si>
  <si>
    <t>วิทยาลัยฯ กับช่องNBT ร่วมหารือแนวทางในการร่วมจัดกิจกรรมการแข่งขันกีฬาด้านด้านอีสปอร์ต ในวันที่ 15 มกราคม 2565 ณ ช่อง NBT กรุงเทพฯ เพื่อค้นหาวิธี แนวทาง การให้คำแนะนำ  เกี่ยวกับการจัดการแข่งขันโรดโชว์ ของหลักสูตรบริหารธุรกิจ บัณฑิต และส่งผลให้นักศึกษามีการพัฒนาทักษะตนเองเพิ่มมากยิ่งขึ้น พร้อมทั้งเกิดความร่วมมือกับหน่วยงานการีนา ออนไลน์ (ประเทศไทย) จำกัด</t>
  </si>
  <si>
    <t>9) วิทยาลัยพยาบาลและสุขภาพ</t>
  </si>
  <si>
    <t>วิทยาลัยพยาบาลและสุขภาพ</t>
  </si>
  <si>
    <t>โรงพยาบาลสถาบันโรคไตภูมิราชนครินทร์</t>
  </si>
  <si>
    <t>1.หน่วยงานทั้งสองฝ่ายยินดีที่จะให้ความร่วมมือทางวิชาการต่อกันในการฝึกอบรม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โรงพยาบาลสถาบันโรคไตภูมิราชนครินทร์ยินดีให้โรงพยาบาลเป็นแหล่งฝึกปฏิบัติแก่นักศึกษาหลักสูตรพยาบาลศาสตรบัณฑิต และหลักสูตรประกาศนียบัตรผู้ช่วยพยาบาล ตามความเหมาะสม เพื่อพัฒนาศักยภาพของบัณฑิตพยาบาลและผู้ช่วยพยาบาล
4.หน่วยงานทั้งสองฝ่ายยินดีที่จะให้ความร่วมมือทางวิชาการต่อกันในการจัดกิจกรรมอื่นๆที่เกี่ยวข้อง หรือมีส่วนสนับสนุนการดำเนินงานตามบันทึกข้อตกลงฉบับนี้
5.วิทยาลัยพยาบาลและสุขภาพ มหาวิทยาลัยราชภัฏสวนสุนันทายินดีที่จะส่งเสริมสนับสนุนให้ผู้สำเร็จการศึกษาหลักสูตรพยาบาลศาสตรบัณฑิต และหลักสูตรประกาศนียบัตรผู้ช่วยพยาบาล ไปปฏิบัติงานที่สถาบันโรคไตภูมิราชนครินทร์</t>
  </si>
  <si>
    <t>การให้ความอนุเคราะห์เป็นแหล่งฝึกปฏิบัติการพยาบาลทั้งหลักสูตรพยาบาลศาสตรบัณฑิต และหลักสูตรประกาศนียบัตรผู้ช่วยพยาบาล</t>
  </si>
  <si>
    <t>24 พฤศจิกายน 2564</t>
  </si>
  <si>
    <t>นักศึกษาได้รับการฝึกปฏิบัติการพยาบาลตามรายวิชาครบตามจำนวนชั่วโมงที่กำหนดของการจัดการเรียนการสอน</t>
  </si>
  <si>
    <t>นักศึกษาได้ฝึกปฏิบัติการพยาบาลในแหล่งฝึกปฏิบัติที่มีคุณภาพและมาตรฐานเป็นที่ยอมรับในระดับประเทศและนานาชาติ</t>
  </si>
  <si>
    <t>มหาวิทยาลัยนวมินทราธิราช</t>
  </si>
  <si>
    <t>5 ปี พ.ศ. 2562 - พ.ศ. 2567</t>
  </si>
  <si>
    <t>1.สวนสุนันทาและนวมินทราธิราชยินดีที่จะให้ความร่วมมือทางวิชาการต่อกันในการฝึกอบรม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สวนสุนันทาและนวมินทราธิราช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นวมินทราธิราชยินดีให้โรงพยาบาลวชิรพยาบา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4.สวนสุนันทาและนวมินทราธิราชยินดีส่งเสริมและสนับสนุนให้ผู้สำเร็จการศึกษาหลักสูตรทั้งสองดังกล่าวไปปฏิบัติงานที่โรงพยาบาลวชิรพยาบาล คณะแพทยศาสตร์วชิรพยาบาล มหาวิทยาลัยนวมินทราธิราช
5.สวนสุนันทาและนวมินทราธิราช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t>
  </si>
  <si>
    <t>กลุ่มโรงพยาบาลวิชัยเวช อินเตอร์เนชั่นแนล</t>
  </si>
  <si>
    <t>1.ทั้งสองฝ่ายยินดีที่จะให้ความร่วมมือทางวิชาการต่อกันในการฝึกอบรม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3.กลุ่มโรงพยาบาลวิชัยเวช อินเตอร์เนชั่นแนลยินดีให้โรงพยาบาลในเครือกลุ่มโรงพยาบาลวิชัยเวช อินเตอร์เนชั่นแนลเป็นแหล่งฝึกปฏิบัติแก่นักศึกษาหลักสูตรพยาบาลศาสตรบัณฑิต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และทั้งสองฝ่ายยินดีส่งเสริมสนับสนุนให้ผู้สำเร็จการศึกษาหลักสูตรทั้งสองดังกล่าวไปปฏิบัติงานที่โรงพยาบาลในเครือกลุ่มโรงพยาบาลวิชัยเวช อินเตอร์เนชั่นแนล
4.หน่วยงานทั้งสองฝ่าย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t>
  </si>
  <si>
    <t xml:space="preserve">การให้ความอนุเคราะห์เป็นแหล่งฝึกปฏิบัติการพยาบาลทั้งหลักสูตรพยาบาลศาสตรบัณฑิต </t>
  </si>
  <si>
    <t>เครือโรงพยาบาลสินแพทย์</t>
  </si>
  <si>
    <t>5 ปี พ.ศ. 2563 - พ.ศ. 2568</t>
  </si>
  <si>
    <t>1.หน่วยงานทั้งสองฝ่ายยินดีที่จะให้ความร่วมมือทางวิชาการต่อกันในการส่งเสริมและสนับสนุนให้ผู้สำเร็จการศึกษาหลักสูตรพยาบาลศาสตรบัณฑิตไปปฏิบัติงานกับโรงพยาบาลในเครือโรงพยาบาลสินแพทย์
2.หน่วยงานทั้งสองฝ่ายยินดีที่จะให้ความร่วมมือทางวิชาการต่อกันในการส่งเสริมสนับสนุนให้นักศึกษาหลักสูตรพยาบาลศาสตรบัณฑิต และหลักสูตรประกาศนียบัตรผู้ช่วยพยาบาล ได้ฝึกปฏิบัติงานกับโรงพยาบาลในเครือโรงพยาบาลสินแพทย์
3.โรงพยาบาลยินดีให้โรงพยาบาลในเครือโรงพยาบาลสินแพทย์เป็นแหล่งฝึกปฏิบัติแก่นักศึกษาหลักสูตรพยาบาลศาสตรบัณฑิต และหลักสูตรประกาศนียบัตรผู้ช่วยพยาบาลของมหาวิทยาลัยตามความเหมาะสม เพื่อพัฒนาศักยภาพของบัณฑิตพยาบาลและผู้ช่วยพยาบาล
4.มหาวิทยาลัยยินดีให้การสนับสนุนแก่โรงพยาบาล ในการผลิตผู้ช่วยพยาบาลตามหลักสูตรที่สภาการพยาบาลให้การรับรอง
5.หน่วยงานทั้งสองยินดีที่จะให้ความร่วมมือทางวิชาการต่อกันในการฝึกอบรม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6.หน่วยงานทั้งสองฝ่ายยินดีที่จะส่งเสริมให้บุคลากรของตนมีส่วนร่วมในการศึกษา การวิจัย การบรรยาย การฝึกงาน และการฝึกอบรมร่วมกันตามความเหมาะสม
7.หน่วยงานทั้งสองฝ่ายยินดีให้ความร่วมมือทางวิชาการต่อกันในการจัดกิจกรรมอื่นๆที่เกี่ยวข้องหรือมีส่วนสนับสนุนการดำเนินงานตามบันทึกข้อตกลงฉบับนี้</t>
  </si>
  <si>
    <t>โรงพยาบาลบ้านโป่ง</t>
  </si>
  <si>
    <t>10) วิทยาลัยสหเวชศาสตร์</t>
  </si>
  <si>
    <t>วิทยาลัยสหเวชศาสตร์</t>
  </si>
  <si>
    <t>MOU โรงเรียนถาวรานุกูล</t>
  </si>
  <si>
    <t>6/25/2564 - 6/24/2569</t>
  </si>
  <si>
    <t>2.1 การพัฒนาองค์ความรู้ด้านการศึกษา การพัฒนาหลักสูตรและการจัดการเรียนการสอนในแผนการเรียนเตรียมวิทยาศาสตร์สุขภาพระดับมัธยมศึกษาตอนปลาย
2.2 การพัฒนาบุคลากรโดยการสนับสนุนทางวิชาการระดับการศึกษาขั้นพื้นฐานของโรงเรียนและระดับอุดมศึกษาของมหาวิทยาลัย
2.3 การพัฒนาเครือข่ายความร่วมมือในการจัดกิจกรรม โครงการทางวิชาการด้านวิทยาศาสตร์สุขภาพ รวมถึงการแนะแนวการศึกษาต่อสาขาวิทยาศาสตร์สุขภาพ</t>
  </si>
  <si>
    <t>หลักสูตรรายวิชากายวิภาคเบื้องต้น รหัสวิชา ว30251
แผนการเรียนวิทยาศาสตร์-คณิตศาสตร์ (เตรียมวิทยาศาสตร์สุขภาพ)
ในปีการศึกษา 2564</t>
  </si>
  <si>
    <t>19-20 กุมภาพันธ์ 2565</t>
  </si>
  <si>
    <t xml:space="preserve">หลักสูตรรายวิชากายวิภาคเบื้องต้น รหัสวิชา ว30251
แผนการเรียนวิทยาศาสตร์-คณิตศาสตร์ (เตรียมวิทยาศาสตร์สุขภาพ)
ในปีการศึกษา 2564 ใช่หลักสูตรกับนักเรียนโรงเรียนถาวรานุกูล ชั้นมัธยมศึกษาปีที่ 4 </t>
  </si>
  <si>
    <t>1. พัฒนาองค์ความรู้ด้านการศึกษา การพัฒนาหลักสูตรและการจัดการเรียนการสอนในแผนการเรียนเตรียมวิทยาศาสตร์สุขภาพระดับมัธยมศึกษาตอนปลาย
2. การพัฒนาบุคลากรโดยการสนับสนุนทางวิชาการระดับการศึกษาขั้นพื้นฐานของโรงเรียนและระดับอุดมศึกษาของมหาวิทยาลัย
3. การพัฒนาเครือข่ายความร่วมมือในการจัดกิจกรรม โครงการทางวิชาการด้านวิทยาศาสตร์สุขภาพ รวมถึงการแนะแนวการศึกษาต่อสาขาวิทยาศาสตร์สุขภาพ</t>
  </si>
  <si>
    <t>MOU โรงพยาบาลชะอำ</t>
  </si>
  <si>
    <t>5/16/2561  - 5/27/2566</t>
  </si>
  <si>
    <t>2.1 ด้านการพัฒนาองค์ความรู้
2.2 การพัฒนาบุคลากร
2.3 การพัฒนาระบบบริการ
2.4 การพัฒนาเครือข่ายความร่วมมือ</t>
  </si>
  <si>
    <t>ฝึกประสบการวิชาชีพสาขาแพทย์แผนไทยประยุกต์</t>
  </si>
  <si>
    <t>14 มีนาคม2565-1เมษายน2565</t>
  </si>
  <si>
    <t>MOA Tianjin University of Traditional Chinese Medicine</t>
  </si>
  <si>
    <t>2/8/2561  - 2/7/2571</t>
  </si>
  <si>
    <t>การรับนักศึกษาเข้ศึกษาต่อ หลักสูตรการแพทย์แผนจีนบัณฑิต 2 ปริญญา (5+1 ปี)</t>
  </si>
  <si>
    <t>11) วิทยาลัยโลจิสติกส์และซัพพลายเชน</t>
  </si>
  <si>
    <t>วิทยาลัยโลจิสติกส์และซัพพลายเชน</t>
  </si>
  <si>
    <t>สมาคมผู้รับจัดการขนส่งสินค้าระหว่างประเทศ (TIFFA)</t>
  </si>
  <si>
    <t>28 ส.ค. 2560 – 27 ส.ค. 2566</t>
  </si>
  <si>
    <t xml:space="preserve"> พัฒนาด้านวิชาการ วิจัย การพัฒนาบุคลากร สหกิจศึกษาและวิชาชีพ</t>
  </si>
  <si>
    <t xml:space="preserve">1.วิทยาลัยโลจิสติกส์และซัพพลายเชนได้ร่วมกับสมาคมผู้รับจัดการขนส่งสินค้าระหว่างประเทศ (TIFFA)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โครงการประชุมวิชาการด้านด้านวิทยาศาสตร์และการบริหารจัดการระดับบัณฑฺตศึกษา 2564 </t>
  </si>
  <si>
    <t>1) 20 ต.ค.-27 พ.ย. 64  2) 28 ส.ค. 2564- 27 ส.ค. 2566</t>
  </si>
  <si>
    <t xml:space="preserve">1.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</si>
  <si>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 1.จัดการเรียนการสอนในหลักสูตรบริหารธุรกิจบัณฑิต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</si>
  <si>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สหพันธ์การขนส่งทางบกแห่งประเทศไทย (LTFT) </t>
  </si>
  <si>
    <t>19 ก.ค. 2561 – 18 ก.ค. 2567</t>
  </si>
  <si>
    <t>พัฒนางานด้านวิชาการ วิจัย การพัฒนาบุคลากร สหกิจศึกษา และมาตรฐานวิชาชีพ และกิจกรรมแลกเปลี่ยนเรียนรู้จัดหาผู้ทรงคุณวุฒิเพื่อเป็นวิทยากร</t>
  </si>
  <si>
    <t>วิทยาลัยโลจิสติกส์ซัพพลายเชน ได้ร่วมกับสมาคมบริหารงานจัดซื้อและซัพพลายเชนแห่งประเทศไทย (PSCMT) จัดโครงการประชุมวิชาการด้านโลจิสติกส์และซัพพลายเชน ระดับชาติ ครั้งที่ 5 The 5th Cinference on Logistics and Supply Chain 2022 (CLS2022)</t>
  </si>
  <si>
    <t>1 กุมภาพันธ์-20 พฤษภาคม 2565</t>
  </si>
  <si>
    <t>ร่วมกันเป็นเจ้าภาพในการจัดโครงการประชุมวิชาการด้านโลจิสติกส์และซัพพลายเชน ระดับชาติ ครั้งที่ 5 The 5th Cinference on Logistics and Supply Chain 2022 (CLS2022) เพื่อเป็นการเผยแพร่ผลงานทางวิชาการและผลงานวิจัยของนักศึกษา คณาจารย์ และบุคคลทั่วไป</t>
  </si>
  <si>
    <t>สมาคมบริหารงานจัดซื้อและซัพพลายเชนแห่งประเทศไทย (PSCMT)</t>
  </si>
  <si>
    <t>พัฒนางานด้านวิชาการ วิจัย การพัฒนาบุคลากร สหกิจศึกษา และมาตรฐานวิชาชีพ เพิ่มศักยภาพบุคลากร พัฒนาบุคลากรของสถานประกอบการ และเป็นแหล่งฝึกประสบการณ์</t>
  </si>
  <si>
    <t>วิทยาลัยเทคโนโลยีอักษรพัทยา</t>
  </si>
  <si>
    <t>3 มี.ค.2560 - 2 มี.ค. 2567</t>
  </si>
  <si>
    <t>จัดการเรียนการสอนให้สอดคล้องกับความต้องการ
-ให้พื้นที่ในการจัดการศึกษา
-จัดส่งผู้ทรงคุณวุฒิและอาจารย์พิเศษ
-ส่งเสริมกิจกรรมของนักศึกษา
-ปฏิบัติการด้าน โครงการ การวิจัย การจัดอบรมและบริการวิชาการ
-พัฒนาหลักสูตรตามข้อตกลง</t>
  </si>
  <si>
    <t xml:space="preserve"> - จัดการเรียนการสอนให้สอดคล้องกับความต้องการ
-ให้พื้นที่ในการจัดการศึกษา
-จัดส่งผู้ทรงคุณวุฒิและอาจารย์พิเศษ
-พัฒนาหลักสูตรตาข้อตกลง</t>
  </si>
  <si>
    <t>มี.ค. 2560 - มี.ค. 2568</t>
  </si>
  <si>
    <t xml:space="preserve"> - จัดการเรียนการสอนร่วมกับวิทยาลัยเทคโนโลยีอักษรพัทยา ในหลักสูตรระดับปริญญาตรี หลักสูตร บธ.บ. สาขาวิชาการจัดการโลจิสติกส์
- การดำเนินกิจกรรมตามพันธกิจด้านการวิจัย และจัดอบรมการบริการวิชาการในเขตพื้นที่บริเวณ จังหวัดชลบุรี</t>
  </si>
  <si>
    <t>บริษัท ขนส่ง จำกัด</t>
  </si>
  <si>
    <t>12 ก.ย. 2560 - 11 ก.ย. 2566</t>
  </si>
  <si>
    <t>พัฒนาบุคลากรประจำการให้มีความรู้ความสามารถ ด้านการบริหารจัดการ ด้านการจัดการโลจิสติกส์และซัพพลายเชน ด้านการจัดการการขนส่ง</t>
  </si>
  <si>
    <t>1) วิทยาลัยโลจิสติกส์และซัพพลายเชน มหาวิทยาลัยราชภัฏสวนสุนันทา หารือแนวทางการดำเนินงานร่วมกันกับ บริษัท ขนส่ง จำกัด 2 )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</si>
  <si>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วันที่ 24 ตุลาคม 2565</t>
  </si>
  <si>
    <t>1.วิทยาลัยโลจิสติกส์และซัพพลายเชน มหาวิทยาลัยราชภัฏสวนสุนันทา หารือแนวทางการดำเนินงานร่วมกันกับ บริษัท ขนส่ง จำกัด 2.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</si>
  <si>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 xml:space="preserve">1) จัดการเรียนการสอนในหลักสูตรบริหารธุรกิจบัณฑิต ด้านการจัดการโลจิสติกส์เพื่อการขนส่ง เพื่อเป็นการพัฒนาบุคลากรในสายงานด้านโลจิสติกส์  และเป็นแนวทางในการจัดการเรียนการสอนต่อไป  </t>
  </si>
  <si>
    <t>มหาวิทยาลัยราชภัฏนครปฐม</t>
  </si>
  <si>
    <t>17 ม.ค. 2561 - 17 ม.ค. 2569</t>
  </si>
  <si>
    <t xml:space="preserve"> -ร่วมกันจัดการเรียนการสอนเพื่อให้สอดคล้องกับความต้องการของตลาดแรงงาน
-ร่วมกันจัดทำโครงการ งานวิจัย การอบรม 
-ร่วมกันจัดกิจกรรมบริการวิชาการ </t>
  </si>
  <si>
    <t>ร่วมกันจัดกิจกรรมอบรมให้กับสมาชิกครัวเรือและนักศึกษาได้เข้าใจถึงกระบวนการการผลิตผักปลอดสารพิษตั้งแต่ต้นน้ำ กลางน้ำ ถึงปลายน้ำ  แนะนำการเพิ่มมูลค่าผักสวนครัวให้สามารถมีมูลค่าเพิ่ม เก็บรักษาได้ยาวนาน เนื่องจากผักสดไม่สามารถเก็บได้นาน การเลือกใช้บรรจุภัณฑ์ที่ป้องกันไม่ผักสดเสียหายได้ง่ายและลดความเสียหายระหว่างการขนส่ง</t>
  </si>
  <si>
    <t>8-9 มกราคม 2565</t>
  </si>
  <si>
    <t>สมาชิกครัวเรือและนักศึกษาได้เข้าใจถึงกระบวนการการผลิตผักปลอดสารพิษตั้งแต่ต้นน้ำ กลางน้ำ ถึงปลายน้ำ  แนะนำการเพิ่มมูลค่าผักสวนครัวให้สามารถมีมูลค่าเพิ่ม เก็บรักษาได้ยาวนาน เนื่องจากผักสดไม่สามารถเก็บได้นาน การเลือกใช้บรรจุภัณฑ์ที่ป้องกันไม่ผักสดเสียหายได้ง่ายและลดความเสียหายระหว่างการขนส่ง</t>
  </si>
  <si>
    <t>ร่วมกันจัดกิจกรรมในโครงการบริการวิชาการโครงการเพิ่มประสิทธิภาพการยกระดับกระบวนการจัดการผลผลิตสินค้า
และเพิ่มรายได้ครัวเรือน ตามแนวคิดเศรษฐกิจพอเพียงกับการพัฒนาที่ยั่งยืน</t>
  </si>
  <si>
    <t>บริษัท ไทย ไฟลท์ เทรนนิ่ง จำกัด</t>
  </si>
  <si>
    <t>7 ก.ย. 61 - 7 ก.ย. 65</t>
  </si>
  <si>
    <t>ร่วมกันพัฒนาบุคลากรทั้งสองฝ่าย โดยการจัดประชุม อบรม สัมมนา หรือจัดกิจกรรมอื่นๆ เพื่อแลกเปลี่ยนความรู้ประสบการณ์ เพิ่มขีดความสามารถในการปฏิบัติงานให้เกิดประสิทธิภาพสูงสุด</t>
  </si>
  <si>
    <t xml:space="preserve"> คณาจารย์ประจำสาขาการจัดการการขนส่งสินค้าทางอากาศ (ACM) รวมกับบริษัท ไทย ไฟลท์ เทรนนิ่ง จำกัด เตรียมความพร้อม ทดลองการนำอากาศยานไร้คนขับ (Drone) เข้ามาประยุกต์ใช้ในการเรียนการสอน อาทิ เช่น 
- RPAS ความรู้เกี่ยวกับอากาศยานไร้คนขับ
- Airspace Law for Drone Operations กฎหมายน่านฟ้าสำหรับปฏิบัติการโดรน
- Navigation and Meteorology การนำทางและอุตุนิยมวิทยา
- Drone World and Human Performance with Drones สมรรถนะของนักบินอากาศยานไร้คนขับ
- Operational Procedures and Safety Operations for Drones ขั้นตอนและการปฏิบัติงานด้านความปลอดภัยสำหรับโดรน </t>
  </si>
  <si>
    <t xml:space="preserve"> 26-29 มกราคม 2565 </t>
  </si>
  <si>
    <t>1) คณาจารย์ประจำสาขาการจัดการการขนส่งสินค้าทางอากาศ (ACM)ประยุกต์ใช้ในการเรียนการสอน เพือให้การเรียนการสอนทันต่อสถาณการณ์ความต้องการของตลาดแรงงาน                                            2) เพื่อให้นักศึกษาได้เกิดกิจกรรมการเรียนรู้ ฝึกทดลองและปฏิบัติ โดยปัจจุบันโดรนถูกนำมาใช้ประโยชน์ในงานด้านโลจิสติกส์ การขนส่งพัสดุเชิงพาณิชย์แบบไร้การสัมผัส ช่วยลดต้นทุน เพิ่มประสิทธิภาพการขนส่งและเป็นที่ต้องการของอุตสาหกรรมโลจิสติกส์ทั้งในสถานการณ์ปัจจุบันและอนาคต ตอบโจทย์ตลาดแรงงานในโลกยุคดิจิตอล</t>
  </si>
  <si>
    <t xml:space="preserve">คณาจารย์ประจำสาขาการจัดการการขนส่งสินค้าทางอากาศ (ACM) ประยุกต์ใช้ในการเรียนการสอน เพือให้การเรียนการสอนทันต่อสถาณการณ์ความต้องการของตลาดแรงงาน นักศึกษาได้เกิดกิจกรรมการเรียนรู้ ฝึกทดลองและปฏิบัติ     </t>
  </si>
  <si>
    <t>สถาบันคุณวุฒิวิชาชีพ (องค์การมหาชน) (TPQI)</t>
  </si>
  <si>
    <t>9 ก.ค. 2562 - 18 ก.ย. 2564</t>
  </si>
  <si>
    <t>เพื่อส่งเสริมและสนับสนุนให้บุคลากรเข้าสู่การประเมินสมรรถนะตามมาตรฐานอาชีพในสาขาวิชาชีพตามขอบข่ายที่ได้รับการรับรองจากสถาบันคุณวุฒิวิชาชีพ</t>
  </si>
  <si>
    <t>คุณศิริธร เลาหะวิไลย ผู้อำนวยการสถาบันพัฒนาฝีมือแรงงาน 16 นครปฐม และทีมงาน ตัวแทนจากสถาบันคุณวุฒิวิชาชีพ (องค์การมหาชน) (TPQI)  เข้าตรวจสอบความพร้อม และความเหมาะสมตามแบบ มฐ.5 เพื่อดำเนินการต่ออายุศูนย์ทดสอบมาตรฐานฝีมือแรงงานด้านโลจิสติกส์ วิทยาลัยโลจิสติกส์และซัพพลายเชน มหาวิทยาลัยราชภัฏสวนสุนันทา วิทยาเขตนครปฐม ใน 3 สาขา ได้แก่ 1) สาขาผู้ปฏิบัติการคลังสินค้า ระดับ 1 และ 2 2) สาขาผู้ควบคุมสินค้าคงคลัง ระดับ 1 และ 2 3) สาขานักบริหารการขนส่งสินค้าทางถนน ระดับ 1 และ 2 ณ ห้องประชุมวิทยาลัยโลจิสติกส์และซัพพลายเชน</t>
  </si>
  <si>
    <t>ตรวจสอบความพร้อม และความเหมาะสมตามแบบ มฐ.5 เพื่อดำเนินการต่ออายุศูนย์ทดสอบมาตรฐานฝีมือแรงงานด้านโลจิสติกส์ วิทยาลัยโลจิสติกส์และซัพพลายเชน มหาวิทยาลัยราชภัฏสวนสุนันทา วิทยาเขตนครปฐม ใน 3 สาขา ได้แก่ 1) สาขาผู้ปฏิบัติการคลังสินค้า ระดับ 1 และ 2 2) สาขาผู้ควบคุมสินค้าคงคลัง ระดับ 1 และ 2 3) สาขานักบริหารการขนส่งสินค้าทางถนน ระดับ 1 และ 2</t>
  </si>
  <si>
    <t>บุคลากร นักศึกษา และบุคคลภายนอกผู้ที่สนใจเข้ารับการประเมินสมรรถนะตามมาตรฐานอาชีพในสาขาวิชาชีพตามขอบข่ายที่ได้รับการรับรองจากสถาบันคุณวุฒิวิชาชีพ ตามสาขาที่ตนสนใจ</t>
  </si>
  <si>
    <t>สมาคมไทยโลจิสติกส์และการผลิต (TLAP)</t>
  </si>
  <si>
    <t>29 ก.ค. 2563 - 28 ก.ค. 2570</t>
  </si>
  <si>
    <t>1) พัฒนาและเสริมสร้างศักยภาพบุคลากรด้านโลจิสติกส์และโซ่อุปทาน 
2) พัฒนามาตรฐานอาชีพโลจิสติกส์ โซ่อุปทานและการผลิต 
3) สร้างเครือข่ายพันธมิตรเพื่อแลกเปลี่ยนองค์ความรู้
4) ศึกษา วิจัยค้นคว้านวัตกรรม เทคโนโลยี การจัดการด้านโลจิสติกส์ โซ่อุปทานและการผลิต</t>
  </si>
  <si>
    <t>วิทยาลัยโลจิสติกส์ซัพพลายเชน ได้ร่วมกับสมาคมไทยโลจิสติกส์และการผลิต (TLAP) จัดโครงการประชุมวิชาการด้านโลจิสติกส์และซัพพลายเชน ระดับชาติ ครั้งที่ 5 The 5th Cinference on Logistics and Supply Chain 2022 (CLS2022)</t>
  </si>
  <si>
    <t>สมาคมทิวา</t>
  </si>
  <si>
    <t>29 ก.ค. 2563 - 28 ก.ค. 2566</t>
  </si>
  <si>
    <t>1) ด้านการฝึกประสบการณ์วิชาชีพด้านที่ปรึกษาธุรกิจ (Consultant) ให้กับบุคลากรของวิทยาลัย และนักศึกษา 
2) ด้านการแลกเปลี่ยนเรียนรู้ ด้านที่ปรึกษาทางธุรกิจ (Business Consultant) พร้อมจัดหาผู้ทรงคุณวุฒิเพื่อเป็นวิทยากรหรืออาจารย์พิเศษ หรือคณะกรรมการที่ปรึกษาวิชาการ เพื่อให้การจัดการศึกษา การฝึกอบรม  
3) ด้านกิจกรรมทางการศึกษา</t>
  </si>
  <si>
    <t>วิทยาลัยเทคโนโลยีวิศวกรรมแหลมฉบัง</t>
  </si>
  <si>
    <t>29 ก.ค. 2563 - 28 ก.ค. 2571</t>
  </si>
  <si>
    <t>1) เพื่อจัดการเรียนการสอนในระดับอุดมศึกษา 
2) เพื่อพัฒนาศักยภาพบุคลากรประจำการของสถานประกอบการ 
3) เพื่อขยายโอกาสทางการศึกษาในระดับอุดมศึกษา</t>
  </si>
  <si>
    <t>วิทยาลัยโลจิสติกส์และซัพพลายเชนเข้าประชาสัมพันธ์หลักสูตรการจัดการโลจิสติกส์และซัพพลายเชนระบบการศึกษาทางไกล แก่นักศึกษาวิทยาลัยเทคโนโลยีวิศวกรรมแหลมฉบัง เพื่อเปิดโอกาสให้นักศึกษาวิทยาลัยเทคโนโลยีวิศวกรรมแหลมฉบังได้มีความรู้ความเข้าใจในการจัดการเรียนการสอนของวิทยาลัย โลจิสติกส์และซัพพลายเชน ในวันที่ 20 มิถุนายน 2564 นำโดย คณบดีวิทยาลัยโลจิสติกส์และซัพพลายเชน อาจารย์ ดร.ฉัตรรัตน์ โหตระไวศยะ และหัวหน้าหลักสูตรหลักสูตรการจัดการโลจิสติกส์และซัพพลายเชนระบบการศึกษาทางไกล อาจารย์ มาธุสร แข็งขัน และอาจารย์ประจำหลักสูตร เข้าประชาสัมพันธ์แนะแนวการศึกษา</t>
  </si>
  <si>
    <t>สร้างความรู้ความเข้าใจด้านการจัดการเรียนการสอนของวิทยาลัยโลจิสติกส์และซัพพลายเซน ร่วมถึงแลกเปลี่ยนเรียนรู้ ขยายโอกาศทางการศึกษาแก่นักศึกษา</t>
  </si>
  <si>
    <t>ผลิตบัณฑิคที่มีคุณภาพตรงตามสายงานที่ตลาดแรงงานต้องการ</t>
  </si>
  <si>
    <t>สมาคมตัวแทนออกของอิเล็กทรอนิกส์ไทย</t>
  </si>
  <si>
    <t>25 มิ.ย. 2564 - 24 มิ.ย. 2569</t>
  </si>
  <si>
    <t xml:space="preserve">พัฒนางานด้านวิชาการ วิจัย การพัฒนาบุคลากร สหกิจศึกษาและวิชาชีพ เพื่อมุ่งเพิ่มศักยภาพบุคลากรประจำการสถานประกอบการ  เป็นแหล่งฝึกประสบการณ์วิชาชีพสำหรับนักศึกษา </t>
  </si>
  <si>
    <t>สมคมสมาคมตัวแทนออกของอิเล็กทรอนิกส์ไทย จัดสอบวัดความรู้เพื่อขอปฏิบัตงานเกี่ยวกับการออกของ วิทยาลัยโลจิสติกส์และซัพพลายเชนส่งตัวแทนเข้าสอบวัดความรู้ความสามารถในครั้งนี้</t>
  </si>
  <si>
    <t>พัฒนางานด้านการออกของ พัฒนาบุคลากร และสอบวัดความรู้ความสามารถเพื่อของปฏิบัติงานเกี่ยวกับการออกของ</t>
  </si>
  <si>
    <t>ผลิตบัณฑิตและบุคลากรที่มีคุณภาพสามารถปฏิบัติงานเกี่ยวกับการออกของได้</t>
  </si>
  <si>
    <t>บริษัท ลีโอ โกลบอล โลจิสติกส์ จำกัด (มหาชน)</t>
  </si>
  <si>
    <t>3 ปี</t>
  </si>
  <si>
    <t>เพิ่มศักยภาพให้แก่บุคลากรของสถานประกอบการ เป็นแหล่งเรียนรู้ผ่านการปฏิบัติงานจริงของบุคลากรและนักศึกษา และเป็นแหล่งฝึกประสบการณ์วิชาชีพของนักศึกษา อันก่อให้เกิดประโยชน์สูงสุดทั้งด้านวิชาการและปฏิบัติการของผู้ร่วมโครงการทั้งสองฝ่าย</t>
  </si>
  <si>
    <t>วิทยาลัยสถาปัตยกรรมศาสตร์</t>
  </si>
  <si>
    <t>บริษัท ยางป่าสถาปนิก จำกัด</t>
  </si>
  <si>
    <t xml:space="preserve">                    ( 5 ปี )
 เริ่ม 7 มิถุนายน 2562- 7 มิถุนายน 2567</t>
  </si>
  <si>
    <t>1.เพื่อพัฒนาในการจัดการเรียนการสอนและแลกเปลี่ยนเรียนรู้ทางด้านวิชาการและ วิชาชีพทางสถาปัตยกรรมศาสตร์
2.เพื่อพัฒนาอาจารย์และนักศึกษาในหลักสูตรสถาปัตยกรรมศาสตรบัณฑิต รวมทั้งสร้างกระบวนการผลิตบัณฑิตให้มีคุณภาพในสายวิชาชีพและได้รับรองหลักสูตรสถาปัตยกรรมศาสตรบัณฑิต   จากสภาสถาปนิก</t>
  </si>
  <si>
    <t>1.วิทยาลัยสถาปัตยกรรมศาสตร์  ร่วมกับ บริษัท ยางป่าสถาปนิก จำกัด  พัฒนาในการจัดการเรียนการสอนและแลกเปลี่ยนเรียนรู้ทางด้านวิชาการและวิชาชีพทางสถาปัตยกรรมศาสตร์ โดยได้เชิญ อาจารย์ วิจิตร ศิลาวิเศษฤทธิ์ ซึ่งเป็น ประธานกรรมการ บริษัทยางป่าสถาปนิก จำกัด มาเป็นอาจารย์พิเศษ ในการสอนวิชาการออกแบบสถาปัตยกรรม 3 การออกแบบสถาปัตยกรรม 4 ประจำภาคเรียนที่ 1/2564  และ 2/2564</t>
  </si>
  <si>
    <r>
      <rPr>
        <b/>
        <sz val="16"/>
        <color theme="1"/>
        <rFont val="TH SarabunPSK"/>
        <family val="2"/>
      </rPr>
      <t>ภาคเรียนที่ 1/2564 (ผ่านระบบออนไลน์ Google-Meet)</t>
    </r>
    <r>
      <rPr>
        <sz val="16"/>
        <color theme="1"/>
        <rFont val="TH SarabunPSK"/>
        <family val="2"/>
      </rPr>
      <t xml:space="preserve">
วันที่ 15 ก.ค.2564 เวลา 08.00-16.00 น.
วันที่ 22 ก.ค.2564 เวลา 08.00-16.00 น.
วันที่ 29 ก.ค.2564 เวลา 08.00-16.00 น.
วันที่   5 ส.ค.2564 เวลา 08.00-16.00 น.
วันที่ 19 ส.ค.2564 เวลา 08.00-16.00 น.
วันที่   2 ก.ย.2564 เวลา 08.00-16.00 น.
วันที่   9 ก.ย.2564 เวลา 08.00-16.00 น.
วันที่ 16 ก.ย.2564 เวลา 08.00-16.00 น.
วันที่ 23 ก.ย.2564 เวลา 08.00-16.00 น.
วันที่ 30 ก.ย.2564 เวลา 08.00-16.00 น.
วันที่   7 ต.ค.2564 เวลา 08.00-16.00 น.
วันที่ 14 ต.ค.2564 เวลา 08.00-16.00 น.
วันที่ 28 ต.ค.2564 เวลา 08.00-16.00 น.</t>
    </r>
  </si>
  <si>
    <r>
      <rPr>
        <b/>
        <sz val="16"/>
        <color theme="1"/>
        <rFont val="TH SarabunPSK"/>
        <family val="2"/>
      </rPr>
      <t>ภาคเรียนที่ 1/2564 (วิชาการออกแบบสถาปัตยกรรม 3)</t>
    </r>
    <r>
      <rPr>
        <sz val="16"/>
        <color theme="1"/>
        <rFont val="TH SarabunPSK"/>
        <family val="2"/>
      </rPr>
      <t xml:space="preserve">
มีนักศึกชั้นปีที่ 2 เข้าเรียน จำนวน 39 คน
</t>
    </r>
    <r>
      <rPr>
        <b/>
        <sz val="16"/>
        <color theme="1"/>
        <rFont val="TH SarabunPSK"/>
        <family val="2"/>
      </rPr>
      <t>ภาคเรียนที่ 2/2564 (วิชาการออกแบบสถาปัตยกรรม 4)</t>
    </r>
    <r>
      <rPr>
        <sz val="16"/>
        <color theme="1"/>
        <rFont val="TH SarabunPSK"/>
        <family val="2"/>
      </rPr>
      <t xml:space="preserve">
มีนักศึกชั้นปีที่ 2 เข้าเรียน จำนวน 39 คน
</t>
    </r>
  </si>
  <si>
    <t xml:space="preserve">1.นักศึกษาวิทยาลัยสถาปัตยกรรมศาสตร์ชั้นปีที่ 2 มีความรู้ความเข้าใจในการออกแบบด้านสถาปัตกรรมหลัก 
</t>
  </si>
  <si>
    <r>
      <rPr>
        <b/>
        <sz val="16"/>
        <color theme="1"/>
        <rFont val="TH SarabunPSK"/>
        <family val="2"/>
      </rPr>
      <t>ภาคเรียนที่ 2/2564 (ผ่านระบบออนไลน์ Google-Meet)</t>
    </r>
    <r>
      <rPr>
        <sz val="16"/>
        <color theme="1"/>
        <rFont val="TH SarabunPSK"/>
        <family val="2"/>
      </rPr>
      <t xml:space="preserve">
วันที่   2 ธ.ค.2564 เวลา 08.00-16.00 น.
วันที่   9 ธ.ค.2564 เวลา 08.00-16.00 น.
วันที่ 16 ธ.ค.2564 เวลา 08.00-16.00 น.
วันที่ 23 ธ.ค.2564 เวลา 08.00-16.00 น.
วันที่ 30 ธ.ค.2564 เวลา 08.00-16.00 น.
วันที่   6 ม.ค.2565 เวลา 08.00-16.00 น.
วันที่ 13 ม.ค.2565 เวลา 08.00-16.00 น.
วันที่ 20 ม.ค.2565 เวลา 08.00-16.00 น.
วันที่ 27 ม.ค.2565 เวลา 08.00-16.00 น.
วันที่  3 ก.พ.2565 เวลา 08.00-16.00 น.
วันที่ 10 ก.พ.2565 เวลา 08.00-16.00 น.
วันที่ 17 ก.พ.2565 เวลา 08.00-16.00 น.
วันที่ 24 ก.พ.2565 เวลา 08.00-16.00 น
วันที่   3 มี.ค.2565 เวลา 08.00-16.00 น
วันที่ 10 มี.ค.2565 เวลา 08.00-16.00 น
วันที่ 17 มี.ค.2565 เวลา 08.00-16.00 น</t>
    </r>
  </si>
  <si>
    <t>13) วิทยาลัยการเมืองและการปกครอง</t>
  </si>
  <si>
    <t>วิทยาลัยการเมืองและการปกครอง</t>
  </si>
  <si>
    <t>ตำรวจภูธร ภาค 7</t>
  </si>
  <si>
    <t>ความร่วมมือในการพัฒนาบุคลากร และผลิตบัณฑิต มหาบัณฑิต</t>
  </si>
  <si>
    <t>วิทยาลัยการเมืองและการปกครองได้ดำเนินงานจัดการเรียนการสอนโครงการความร่วมมือทางวิชาการระหว่างกองบัญชาการตำรวจภูธรภาค 7 กับมหาวิทยาลัยราชภัฏสวนสุนันทาได้จัดการเรียนการสอนตลอดหลักสูตรจำนวน 3 ปี โดยมีนักศึกษาจากรตำรวจภูธรภาค 7มาเรียนเป็นจำนวนมาก</t>
  </si>
  <si>
    <t>ปีการศึกษา 2564</t>
  </si>
  <si>
    <t>มีนักศึกษาจากข้าราชการรตำรวจภูธรภาค 7 เช้าสมัคเรียนในสาขาวิชานิติศาสตร์ ภาคพิเศษ วิทยาลัยการเมืองและการปกครอง ในปีการศึกษา 2564</t>
  </si>
  <si>
    <t>ทำให้วิทยาลัยได้รับประโยชน์จากตำรวจโดยทำให้วิทยาลัยมีรายได้เพิ่มขึ้นจากการชำระค่าเทอมนักศึกษาจำนวน 10,000 ต่อภาคเรียน/คน</t>
  </si>
  <si>
    <t>กองบัญชาการตำรวจนครบาล</t>
  </si>
  <si>
    <t>ความร่วมมือในการพัฒนาบุคลากร และผลิตบัณฑิต มหาบัณฑิต และดุษฎีบัณฑิต</t>
  </si>
  <si>
    <t>วิทยาลัยการเมืองและการปกครองได้ดำเนินงานจัดการเรียนการสอนโครงการความร่วมมือทางวิชาการระหว่างกองบัญชาการตำรวจนครบาล กับมหาวิทยาลัยราชภัฏสวนสุนันทาได้จัดการเรียนการสอนตลอดหลักสูตรจำนวน 3 ปี โดยมีนักศึกษาจากกองบัญชาการตำรวจนครบาลมาเรียนเป็นจำนวนมาก</t>
  </si>
  <si>
    <t>มีนักศึกษาจากข้าราชการรตำรวจนครบาล เช้าสมัคเรียนในสาขาวิชานิติศาสตร์ ภาคพิเศษ วิทยาลัยการเมืองและการปกครอง ในปีการศึกษา 2564</t>
  </si>
  <si>
    <t>กองทัพบก</t>
  </si>
  <si>
    <t>สร้างความร่วมมือทางวิชาการ ซึ่งจะนำไปสู่การพัฒนาสมรรถนะ และยกระดับคุณวุฒิทางการศึกษา</t>
  </si>
  <si>
    <t>วิทยาลัยการเมืองและการปกครองได้ดำเนินงานจัดการเรียนการสอนโครงการความร่วมมือทางวิชาการระหว่างกองทัพบก กับ มหาวิทยาลัยราชภัฏสวนสุนัทาได้จัดการเรียนการสอนตลอดหลักสูตรจำนวน 3 ปี โดยมีนักศึกษาจากกองทัพบก  มาเรียนเป็นจำนวนมาก</t>
  </si>
  <si>
    <t>มีนักศึกษาข้าราชการจากกองทัพบก เช้าสมัคเรียนในสาขาวิชารัฐศาสตร์ (การเมืองการปกครอง) ภาคพิเศษ วิทยาลัยการเมืองและการปกครอง ในปีการศึกษา 2564</t>
  </si>
  <si>
    <t xml:space="preserve">ทำให้วิทยาลัยได้รับประโยชน์จากกองทัพบกโดยทำให้วิทยาลัยมีรายได้เพิ่มขึ้นจากการชำระค่าเทอมนักศึกษาจำนวน 9,000 ต่อภาคเรียน/คน  </t>
  </si>
  <si>
    <t>กองบัญชาการตำรวจภูธรภาค 8</t>
  </si>
  <si>
    <t>พัฒนากำลังพล บุคลากร และผลิตบัณฑิต และมหาบัณฑิต</t>
  </si>
  <si>
    <t>วิทยาลัยการเมืองและการปกครองได้ดำเนินงานจัดการเรียนการสอนโครงการความร่วมมือทางวิชาการระหว่างกองบัญชาการตำรวจภูธรภาค 8 กับมหาวิทยาลัยราชภัฏสวนสุนันทาได้จัดการเรียนการสอนตลอดหลักสูตรจำนวน 3 ปี โดยมีนักศึกษาจากกองทัพบกมาเรียนเป็นจำนวนมาก</t>
  </si>
  <si>
    <t>มีนักศึกษาจากข้าราชการรตำรวจภูธรภาค  8 เช้าสมัคเรียนในสาขาวิชานิติศาสตร์ ภาคพิเศษ วิทยาลัยการเมืองและการปกครอง ในปีการศึกษา 2564</t>
  </si>
  <si>
    <t>ทำให้วิทยาลัยได้รับประโยชน์จากตำรวจโดยทำให้วิทยาลัยมีรายได้เพิ่มขึ้นจากการชำระค่าเทอมนักศึกษาจำนวน 10,000 ต่อภาคเรียน /คน</t>
  </si>
  <si>
    <t>14) วิทยาลัยการการจัดการอุตสาหกรรมบริการ</t>
  </si>
  <si>
    <t>วิทยาลัยการจัดการอุตสาหกรรมบริการ</t>
  </si>
  <si>
    <t>บันทึกข้อตกลงความร่วมมือทางวิชาการ ระหว่าง มหาวิทยาลัยราชภัฏสวนสุนันทา กับ องค์การบริหารส่วนจังหวัดปทุมธานี</t>
  </si>
  <si>
    <t>องค์การบริหารส่วนจังหวัดปทุมธานี</t>
  </si>
  <si>
    <t>ระยะเวลาความร่วมมือ 3 (สาม) ปี เริ่มวันที่ 19 พฤศภาคม 2563</t>
  </si>
  <si>
    <t>วัตถุประสงค์ 
1. เพื่อพัฒนาประสิทธิภาพการจัดการศึกษาของโรงเรียนในสังกัด องค์การบริหารส่วนจังหวัด ให้ได้คุณภาพตามมาตรฐานการศึกษา สู่ความเป็นเลิศด้านภาษา
2. เพื่อพัฒนาระบบการประกันคุณภาพการศึกษา ของโรงเรียนในสังกัดองค์การบริหารส่วนจังหวัด
3. เพื่อพัฒนาศักยภาพและสมรรถนะของผู้บริหาร ครู และบุคลากรทางการศึกษา ทั้งด้านความรู้ นวัตกรรม และเทคโนโลยีทางการศึกษา
4. เพื่อวิจัยและพัฒนาการจัดการเรียนการสอนและบริหารจัดการของโรงเรียนในสังกัดองค์การบริหารส่วนจังหวัดให้มีคุณภาพตามโรงเรียนมาตรฐานสากล</t>
  </si>
  <si>
    <t>1. เพื่อพัฒนาประสิทธิภาพการจัดการศึกษาของโรงเรียนในสังกัด องค์การบริหารส่วนจังหวัด ให้ได้คุณภาพตามมาตรฐานการศึกษา สู่ความเป็นเลิศด้านภาษา
2. เพื่อพัฒนาระบบการประกันคุณภาพการศึกษา ของโรงเรียนในสังกัดองค์การบริหารส่วนจังหวัด
3. เพื่อพัฒนาศักยภาพและสมรรถนะของผู้บริหาร ครู และบุคลากรทางการศึกษา ทั้งด้านความรู้ นวัตกรรม และเทคโนโลยีทางการศึกษา
4. เพื่อวิจัยและพัฒนาการจัดการเรียนการสอนและบริหารจัดการของโรงเรียนในสังกัดองค์การบริหารส่วนจังหวัดให้มีคุณภาพตามโรงเรียนมาตรฐานสากล</t>
  </si>
  <si>
    <t>ตลอดปีการศึกษา 2564</t>
  </si>
  <si>
    <t>วิทยาลัยฯ ได้ดำเนินกิจกรรมพัฒนาทักษะภาษาอังกฤษให้แก่นักเรียนและครู โรงเรียนสามโคก และโรงเรียนวัดป่างิ้ว โดยกิจกรรมจัดขึ้นตลอดทั้งปีการศึกษา ซึ่งจะสิ้นสุดในเดือนมิถุนายน 2565 นี้</t>
  </si>
  <si>
    <t>วิทยาลัยฯ ได้พัฒนาความร่วมมือและเครือข่ายความสัมพันธ์ รวมถึงผลการสมัครเข้าเรียนของนักเรียนจากโรงเรียนสามโคก ในปีการศึกษา 2564 และ 2565 ต่อไป</t>
  </si>
  <si>
    <t>15) วิทยาลัยการนิเทศศาสตร์</t>
  </si>
  <si>
    <t>วิทยาลัยนิเทศศาสตร์</t>
  </si>
  <si>
    <t>สมาพันธ์สมาคมภาพยนตร์แห่งชาติ</t>
  </si>
  <si>
    <t>5 ปี เริ่มวันที่ 10 สิงหาคม 2564</t>
  </si>
  <si>
    <t>1. เพื่อส่งเสริมด้านการจัดการเรียนการสอนด้านการวิจัย การบริการทางวิชาการ และวิชาการชีพ ด้านอุตสาหกรรมภาพยนตร์และแลกลี่ยนข้อมูลข่าวสารจากภาคีเครือข่ายของสมาพันธ์เพื่อพัฒนาและปรับปรุงให้สอดคล้องกับสภาวะปัจจุบัน
2. เพิ่มพูนความปรสบการณ์ของอาจารย์ นักศึกษา และศิษย์เก่า อันนำสู่การแลกเปลี่ยนองค์กรความรู้การพัฒนาหลักสูตร การบูรณาการ 
3. เพื่อพัฒนาความสัมพันธ์ระว่างภาคีเครือข่ายของสมาพันธ์กับมหาวิทยาลัยและวิทยาลัยนิเทศศศาสตร์</t>
  </si>
  <si>
    <t>รอดำเนินการเนื่องจากมีการเปลี่ยนนายกสมาพันธ์</t>
  </si>
  <si>
    <t>ศูนย์การศึกษาจังหวัดอุดรธานี</t>
  </si>
  <si>
    <t>องค์การบริหารส่วนจังหวัดอุดรธานี</t>
  </si>
  <si>
    <t>เพื่อขยายโอกาสทางการศึกษาและพัฒนาการศึกษาแก่ทรัพยากรบุคคล ในเขตพื้นที่จังหวัดอุดรธานีและจังหวัดใกล้เคียง</t>
  </si>
  <si>
    <t>ศูนย์การศึกษาจังหวัดอุดรธานี ร่วมกับ องค์การบริหารส่วนจังหวัดอุดรธานี  พร้อมด้วยโรงเรียนในสังกัดองค์การบริการส่วนจังหวัดอุดรธานี จำนวน 8 โรงเรียน เข้าร่วมการประชุมเพื่อดำเนินกิจกรรม เรื่อง ระบบธนาคารหน่วยกิต (Credit Bank)  เพื่อจัดทำความร่วมมือทางวิชาการ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t>
  </si>
  <si>
    <t>จากการประชุมการดำเนินกิจกรรม เรื่อง ระบบธนาคารหน่วยกิต (Credit Bank) ระหว่าง ศูนย์การศึกษาจังหวัดอุดรธานี กับ องค์การบริหารส่วนจังหวัดอุดรธานี  และโรงเรียนในสังกัดองค์การบริการส่วนจังหวัดอุดรธานี จำนวน 8 โรงเรียน ได้ตกลงให้มีการดำเนินการ เรื่อง ระบบธนาคารหน่วยกิต (Credit Bank) เพื่อให้นักเรียน ระดับชั้นมัธยมศึกษาปีที่ 4-6 สามารถเก็บหน่วยกิตล่วงหน้า เพื่อเข้ารับการศึกษาต่อในระดับปริญญาตรี ในสาขาวิชาที่เลือก ของศูนย์การศึกษาจังหวัดอุดรธานี มหาวิทยาลัยราชภัฏสวนสุนันทา เป็นโอกาสให้นักเรียนมีที่เรียนต่อ สามารถลดเวลาเรียน ลดค่าใช้จ่าย ดังนั้น ศูนย์การศึกษาจังหวัดอุดรธานี กับ องค์การบริหารส่วนจังหวัดอุดรธานี จึงจะดำเนินการจัดทำความร่วมมือทางวิชาการ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 ต่อไป</t>
  </si>
  <si>
    <t>มหาวิทยาลัยราชภัฏสวนสุนันทา ศูนย์การศึกษาจังหวัดอุดรธานี  มีจำนวนนักศึกษาเพิ่มขึ้นจากโครงการการเรียนรู้ตลอดชีวิตในระบบเทียบโอนความรู้และประสบการณ์ (ธนาคารหน่วยกิต : CREDITS BANK)</t>
  </si>
  <si>
    <t>จังหวัดหนองบัวลำภู</t>
  </si>
  <si>
    <t>2560 - 2565</t>
  </si>
  <si>
    <t>เพื่อมุ่งเพิ่มศักยภาพ พัฒนาคุณภาพชีวิตความเป็นอยู่ ประสิทธิภาพประชาชนในท้องถิ่น</t>
  </si>
  <si>
    <t xml:space="preserve">เข้าร่วมประชุมหารือแนวทางในการดำเนินโครงการยกระดับคุณภาพชีวิตประชาชนเทศบาลเมืองหนองบัวลำภู </t>
  </si>
  <si>
    <t>มหาวิทยาลัยราชภัฏสวนสุนันทา ศูนย์การศึกษาจังหวัดอุดรธานี ได้เข้าร่วมประชุมหารือแนวทางในการดำเนินโครงการยกระดับคุณภาพชีวิตประชาชนเทศบาลเมืองหนองบัวลำภู และศูนย์การศึกษาจังหวัดอุดรธานีได้เสนอโครงการเพื่อพิจารณาคัดเลือกในครั้งนี้ โดยผลการพิจารณาโครงการได้รับการเห็นชอบ และอยู่ระหว่างการจัดทำสัญญาทุน เพื่อดำเนินงานในโครงการบริการวิชาการและงานวิจัย ในจังหวัดหนองบัวลำภู</t>
  </si>
  <si>
    <t>มหาวิทยาลัยราชภัฏสวนสุนันทา ศูนย์การศึกษาจังหวัดอุดรธานี มีพื้นที่ในการดำเนินการโครงการบริการวิชาการแก่ชุมชน และเป็นแหล่งทุนในการขอรับเงินอุดหนุนงานวิจัยของหน่วยงานภายในจังหวัดหนองบัวลำภู</t>
  </si>
  <si>
    <t>สำนักงานส่งเสริมการศึกษานอกระบบและการศึกษาตามอัธยาศัย</t>
  </si>
  <si>
    <t>เพื่อพัฒนางานด้านวิชาการ มุ่งเพิ่มศักยภาพและประสิทธิภาพของบุคลากร และส่งเสริมคุณภาพบัณฑิต</t>
  </si>
  <si>
    <t>กิจกรรมบริการวิชาการ โครงการพัฒนาศูนย์การเรียนรู้เพื่อการพัฒนาทักษะอาชีพชุมชน</t>
  </si>
  <si>
    <t>มหาวิทยาลัยราชภัฏสวนสุนันทา ศูนย์การศึกษาจังหวัดอุดรธานี ได้ดำเนินการจัดกิจกรรมบริการวิชาการโครงการพัฒนาศูนย์การเรียนรู้เพื่อการพัฒนาทักษะอาชีพชุมชน เรื่อง กฎหมายในชีวิตประจำวัน เพื่อให้ความรู้แก่นักเรียนการศึกษานอกระบบและการศึกษาตามอัธยาศัย</t>
  </si>
  <si>
    <t>สำนักงานพัฒนาฝีมือแรงงาน 18 อุดรธานี</t>
  </si>
  <si>
    <t>เพื่อยกระดับกำลังแรงงานของประเทศให้เป็นแรงงานฝีมือตามมาตราฐานฝีมือแรงงานระดับสากล การเพิ่มประสิทธิภาพแรงงานและยกระดับรายได้ของกำลังแรงงาน เพิ่มขีดความสามารถ ในการแข่งขันของประเทศ</t>
  </si>
  <si>
    <t>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t>
  </si>
  <si>
    <t xml:space="preserve">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4.0.โดยการให้ความรู้ด้านฝึกอาชีพเสริม หลักสูตร เทคนิคการเพิ่มผลิตภาพแรงงาน ให้กับกลุ่มวิสาหกิจชุมชน </t>
  </si>
  <si>
    <t>อาจารย์ ประจำศูนย์การศึกษาจังหวัดอุดรธานี ได้รับเกียรติเป็นวิทยากร และได้พัฒนาความรู้ ความสามารถ และทักษะด้านต่างๆ ทุกปีต่อเนื่อง</t>
  </si>
  <si>
    <t xml:space="preserve">มหาวิทยาลัยราชภัฏสวนสุนันทา ศูนย์การศึกษาจังหวัดอุดรธานี ร่วมกับ สถาบันพัฒนาฝีมือแรงงาน ดำเนินกิจกรรมการทดสอบมาตรฐานฝีมือแรงงานแห่งชาติ
สาขา  ผู้ปฏิบัติการคลังสินค้า    ระดับ  1 ภาคความรู้/ภาคความสามารถ
</t>
  </si>
  <si>
    <t xml:space="preserve">มหาวิทยาลัยราชภัฏสวนสุนันทา ศ นย์การศึ กษาจังหวัดอุดรธานี และ สถาบันพัฒนาฝีมือแรงงาน ๑๘ อุดรธานี ตระหนักถึงความสำคัญในการยกระดับกำลังแรงงานของประเทศ ให้เป็นตามมาตรฐานฝีมือแรงงานในระดับสากล และเพิ่มผลิตทักษะแรงงานและยกระดับ
รายได้ของกำลังแรงงานและที่สำคัญ เพื่อเพิ่มขีดความสามารถในการแข่งขันของประเทศ จึงดำเนินการจัดโครงการการพัฒนาองค์ความรู้ในด้านผู้ปฏิบัติงานคลังสินค้า ประจำปีการศึกษา ๒๕๖๔ จุดประสงค์ เพื่อฝึกอบรมเชิงปฏิบัติการเพิ่มทักษะการปฏิบัติงานคลังสินค้าให้ กับ อาจารย์ บุคลากรทางการศึกษา นักศึ กษา และผู้ที่สนใจจะพัฒนาความรู้ในด้านผู้ปฏิบัติงานคลังสินค้า ดำเนินกิจกรรมการทดสอบมาตรฐานฝีมือแรงงานแห่งชาติ สาขา ผู้ปฏิบัติการคลังสินค้า ระดับ  1 </t>
  </si>
  <si>
    <t>มหาวิทยาลัยราชภัฏสวนสุนันทา ศูนย์การศึกษาจังหวัดอุดรธานี ได้ขึ้นทะเบียนเป็นศูนย์ทดสอบมาตรฐานฝีมือแรงงานแห่งชาติสาขา  ผู้ปฏิบัติการคลังสินค้า ระดับ1 ภาคความรู้/ภาคความสามารถ
เลขที่ใบอนุญาต (เฉพาะศูนย์ทดสอบมาตรฐานฝีมือแรงงานแห่งชาติ) อด.๐๐๐๑.๑/๒๕๖๓</t>
  </si>
  <si>
    <t>ศูนย์คุณธรรม (องค์การมหาชน)</t>
  </si>
  <si>
    <t>2563 - 2565</t>
  </si>
  <si>
    <t>ส่งเสริม สนับสนุนการดำเนินกระบวนการทางวิชาการที่เกี่ยวข้องกับการขับเคลื่อนจุงคุณธรรม อาทิการศึกษาวิจัย การจัดการความรู้ การเข้าร่วมจัดกระบวนการทางวิชาการ การติดตามประเมินผล การแลกเปลี่ยนรู้ที่เอื้อต่อการดำเนินงานของหน่วยงาน องค์กร กลุ่มเครือข่ายทางสังคมที่เกี่ยวข้องเป็นประโยชน์ต่อการขับเคลื่อนจังหวัดคุณธรรม ให้สามารถดำเนินการตามหลักวิชาการได้อย่างมีประสิทธิภาพ ตามบทบาทภารกิจที่เกี่ยวข้องของภาคความร่วมมือด้านวิชาการ</t>
  </si>
  <si>
    <t>ศูนย์การศึกษาจังหวัดอุดรธานีเข้าร่วมการประชุมหารือภาคีเครือข่ายทางสังคมเพื่อเตรียมการขับเคลื่อนจังหวัดคุณธรรม ปีที่ 3 ประจำปีงบประมาณ พ.ศ.2565 ณ ห้องประชุมกรมหลวงประจักษ์ศิลปาคม ชั้น 5 ศาลากลางจังหวัดอุดรธานี</t>
  </si>
  <si>
    <t>ศูนย์การศึกษาจังหวัดอุดรธานี เป็นหน่วยงานร่วมกับภาคีเครือข่ายด้านคุณธรรม ประจำจังหวัดอุดรธานี เพื่อส่งเสริมพัฒนาคุณธรรมที่เหมาะสมกับบริบทของสังคมไทยที่สอดคล้องกับแผนยุทธศาสตร์ชาติ 20 ปีและแนวทางของแผนแม่บทส่งเสริมคุณธรรมแห่งชาติฉบับที่ 1 ซึ่งในปีงบประมาณพศ. 2565 เกิดการเชื่อมโยงเครือข่ายทุกภาคส่วนเกิดการขับเคลื่อนคุณธรรมภาพรวมจังหวัดตามคุณธรรมเป้าหมายเกิดกลไกการขับเคลื่อนและกลไกการติดตามการขยายผลอย่างเป็นระบบมีเครื่องมือองค์ความรู้ในการขับเคลื่อนคุณธรรมของแต่ละเครือข่ายมีการถอดบทเรียนความสำเร็จการขับเคลื่อนคุณธรรมและเครือข่ายและองค์กรต้นแบบด้านคุณธรรมตลอดจนเกิดการแลกเปลี่ยนเรียนรู้ระหว่างกลุ่มเครือข่ายภายในกลุ่มสมัชชาคุณธรรมและตลาดนัดคุณธรรมจังหวัดอุดรธานีให้สามารถบรรลุเป้าหมายการขับเคลื่อนอย่างมีประสิทธิภาพ</t>
  </si>
  <si>
    <t>มหาวิทยาลัยราชภัฏสวนสุนันทา ศูนย์การศึกษาจังหวัดอุดรธานี  เป็นหน่วยงานที่มีส่วนในการขับเคลื่อนคุณธรรมเชิงพื้นที่จังหวัดอุดรธานี ทำให้ศูนย์การศึกษาจังหวัดอุดรธานี  ได้เป็นที่รู้จัก และได้รับการสนับสนุนงานด้านต่างๆจากหน่วยงาน องค์กรทางสังคมภาคส่วนต่างๆ ได้อย่างดีและมีประสิทธิภาพ</t>
  </si>
  <si>
    <t xml:space="preserve"> ส่งเสริมและร่วมมือ ให้เกิดการดำเนินการด้านวิชาการ อาทิ การดำเนินงานวิจัย / วิทยานิพนธ์ / การทำผลงานทางวิชาการ / การให้ทุนดำเนินงานทางวิชาการ ของอาจารย์ บุคลากรทางการศึกษา นิสิต นักศึกษาในสังกัด ที่มุ่งเน้นหรือเกี่ยวข้องด้านคุณธรรม จริยธรรม ธรรมาภิบาล ที่สามารถนำไปใช้และเป็นประโยชน์ต่อหน่วยงาน องค์กร หรือประชาชนทั่วไปในจังหวัดอุดรธานี</t>
  </si>
  <si>
    <t>การรณรงค์ ส่งเสริมการขับเคลื่อนองค์กรคุณธรรม หรือกิจกรรมที่เกี่ยวข้องด้านคุณธรรมทั้งเชิงนโยบายและการปฏิบัติ ให้กับบุคลากร นิสิต นักศึกษาในสถาบัน ให้เกิดการมีพฤติกรรมที่สะท้อนการมีคุณธรรมเพิ่มขึ้น</t>
  </si>
  <si>
    <t>สำนักวิทยบริการและเทคโนโลยีสารสนเทศ</t>
  </si>
  <si>
    <t>บันทึกข้อตกลงความร่วมมือ เครือข่ายห้องสมุดมนุษย์แห่งประเทศไทย (Thailand Human Library Network)</t>
  </si>
  <si>
    <t>มหาวิทยาลัยราชภัฏกาญจนบุรี
มหาวิทยาลัยมหาจุฬาลงกรณราชวิทยาลัย วิทยาเขตนครราชสีมา
มหาวิทยาลัยราชภัฏกำแพงเพชร
มหาวิทยาลัยราชภัฏเชียงใหม่
มหาวิทยาลัยราชภัฏบ้านสมเด็จเจ้าพระยา
มหาวิทยาลัยราชภัฏนครปฐม
มหาวิทยาลัยราชภัฏพระนคร
มหาวิทยาลัยราชภัฏพระนครศรีอยุธยา
มหาวิทยาลัยราชภัฏเพชรบุรี
มหาวิทยาลัยราชภัฏภูเก็ต
มหาวิทยาลัยราชภัฏมหาสารคาม
มหาวิทยาลัยราชภัฏวไลยอลงกรณ์ ในพระบรมราชูปถัมภ์
มหาวิทยาลัยราชภัฏสกลนคร
มหาวิทยาลัยราชภัฏสวนสุนันทา
มหาวิทยาลัยราชภัฏหมู่บ้านจอมบึง
มหาวิทยาลัยราชภัฏอุดรธานี
มหาวิทยาลัยราชภัฏนครสวรรค์
กรรมการบริหารบริษัท ดีเค ทู พลัส จำกัด
กลุ่มพัฒนาท้องถิ่นเทศบาลเมืองนครปฐม</t>
  </si>
  <si>
    <t>เริ่มวันที่ 3 ธันวาคม 2563
มีผลตั้งแต่วันที่ลงนามความร่วมมือบันทึกข้อตกลงนี้เป็นต้นไป การสิ้นสุดความร่วมมือหากฝ่ายหนึ่งฝ่ายใดต้องการยกเลิกต้องแจ้งเป็นลายลักษณ์อักษรให้ทุกฝ่ายรับทราบร่วมกัน</t>
  </si>
  <si>
    <t xml:space="preserve">เพื่อพัฒนาความร่วมมือตามพันธกิจของเครือข่ายห้องสมุดมนุษย์แห่งประเทศไทย ดังต่อไปนี้
1 พัฒนาบุคลากรเครือข่ายห้องสมุดมนุษย์เพื่อสร้างสรรค์ชีวิตและสังคมในระดับท้องถิ่นระดับชาติและระดับนานาชาติ
2 พัฒนาความร่วมมือระหว่างเครือข่ายห้องสมุดมนุษย์อย่างเข้มแข็งและยั่งยืน
3 ส่งเสริมและสนับสนุนการแลกเปลี่ยนเรียนรู้ของบุคลากรในเครือข่ายห้องสมุดมนุษย์
4 พัฒนาองค์ความรู้ให้เกิดนวัตกรรมความเป็นเลิศทางภูมิปัญญา
5 เผยแพร่และยกระดับความรู้สู่สังคมอุดมปัญญา
</t>
  </si>
  <si>
    <t>สำนักศิลปะและวัฒนธรรม</t>
  </si>
  <si>
    <t>บริษัท ประชารัฐรักสามัคคี วิสาหกิจเพื่อสังคม (ประเทศไทย) จำกัด</t>
  </si>
  <si>
    <t>23 พฤศจิกายน 2564 - 30 กันยายน 2565</t>
  </si>
  <si>
    <t>1. ประชารัฐ จัดหาชุมชนที่มีความเหมาะสมให้กับนักศึกษาได้มีโอกาสศึกษาและเรียนรู้วิถีชีวิตชุน เพื่อนำมาพัฒนาออกแบบแปรรูปผลิตภัณฑ์ผ้าขาวม้าทอมือ
2. มหาวิทยาลัย สนับสนุนการจัดหาวิทยากรผู้มีความรู้ ความชำนาญในการออกแบบพัฒนาออกแบบแปรรูปผลิตภัณฑ์ผ้าขาวม้าทอมือ</t>
  </si>
  <si>
    <t xml:space="preserve">นำนักศึกษาสาขาวิชาการออกแบบนิเทศศิลป์ คณะศิลปกรรมศาสตร์ และบุคลากรสำนักศิลปะฯ ลงพื้นที่บริการวิชาการออกแบบและพัฒนาผลิตภัณฑ์ ณ ชุมชนกลุ่มทอผ้าบ้านผือ อำเภอบ้านผือ จังหวัดอุดรธานี กิจกรรมในโครงการ ดังนี้  
1. การบรรยายให้ความรู้เกี่ยวกับการตลาดออนไลน์  
2. การนำเสนอผลงานของนักศึกษาสาขาวิชาการออกแบบนิเทศศิลป์ </t>
  </si>
  <si>
    <t>28 - 29 มีนาคม 2565</t>
  </si>
  <si>
    <t xml:space="preserve">นำนักศึกษาสาขาวิชาการออกแบบนิเทศศิลป์ คณะศิลปกรรมศาสตร์ และบุคลากรสำนักศิลปะฯ ลงพื้นที่บริการวิชาการออกแบบและพัฒนาผลิตภัณฑ์ ณ ชุมชนกลุ่มทอผ้าบ้านผือ อำเภอบ้านผือ จังหวัดอุดรธานี กิจกรรมในโครงการประกอบไปด้วย
1. การบรรยายให้ความรู้เกี่ยวกับการตลาดออนไลน์ ซึ่งเป็นการเพิ่มช่องทางการจัดจำหน่ายผ้าทอให้กับชุมชน 
2. การนำเสนอผลงานของนักศึกษาสาขาวิชาการออกแบบนิเทศศิลป์ ในการออกแบบและพัฒนาผลิตภัณฑ์ที่ได้รับแรงบันดาลใจจากลายผ้าทอของชุมชนกลุ่มทอผ้าบ้านผือ เช่น กระเป๋าผ้า กระเป๋าสำหรับใส่แท็บแล็ต เคสโทรศัพท์ เสื้อผ้า และเครื่องประดับ </t>
  </si>
  <si>
    <t>นักศึกษาและคณาจารย์ของ
มหาวิทยาลัยได้เกิดการแลกเปลี่ยนเรียนรู้</t>
  </si>
  <si>
    <t>บริษัททัวร์เอื้องหลวง จำกัด</t>
  </si>
  <si>
    <t xml:space="preserve">ส่งเสริมการท่องเที่ยวในประเทศไทยที่เกี่ยวข้องกับศิลปวัฒนธรรม เข้าชมพิพิธภัณฑ์อาคารสายสุทธานภดล พิพิธภัณฑ์อาคาร ๓ ศิลป์รัตนโกสินทร์ และรวมถึงการสาธิต การเรียนรู้กิจกรรม การฝึกอบรมงานอาหาร  งานฝีมือ งานดอกไม้ ของมหาวิทยาลัย พร้อมทั้งแลกเปลี่ยนบุคลากร ในการอบรมพัฒนาต่อยอดองค์ความรู้ที่ทั้งสองฝ่ายมีความเชี่ยวชาญเฉพาะ  </t>
  </si>
  <si>
    <t>อยู่ระหว่างการดำเนินงาน</t>
  </si>
  <si>
    <t>สำนักวิชาการศึกษาทั่วไปฯ</t>
  </si>
  <si>
    <t>บันทึกข้อตกลงความร่วมมือด้านการเรียนรู้ผ่านหลักสูตรการเรียนออนไลน์ ระหว่างองค์การกระจายเสียงและแพร่ภาพสาธารณะแห่งประเทศไทย มหาวิทยาลัยราชภัฏสวนสุนันทา และมูลนิธิสหธรรมมิกชน</t>
  </si>
  <si>
    <t>ระยะเวลา 3 ปี เริ่มวันที่ 19 เมษายน 2565 - วันที่ 19 เมษายน 2567</t>
  </si>
  <si>
    <t>1. เพื่อเป็นการพัฒนาตนเองในงานวิชาชีพ
2. เพื่อเผยแพร่ความรู้ด้วยระบบออนไลน์ผ่านเครือข่ายอินเทอร์เน็ต
3. เพื่อให้ครูบุคลากรทางการศึกษา และสนใจได้ทดสอบความรู้จากการเรียนรู้ผ่านสื่อออนไลน์
4. เพื่ออบรมและเรียนรู้ผ่านสื่อออนไลน์และผ่านการประเมินผลการเรียนรู้ จึงได้รับวุฒิบัตร
5. เพื่อเพิ่มพูนและพัฒนาตนเองให้มีทักษะความฉลาดรู้เองดิจิทัล (Digital Literacy) และความฉลาดรู้เรื่องสารสนเทศ (Information literacy)</t>
  </si>
  <si>
    <t>1. พัฒนาตนเองในงานวิชาชีพ
2. เผยแพร่ความรู้ด้วยระบบออนไลน์ผ่านเครือข่ายอินเทอร์เน็ต
3. ให้ครู บุคลากรทางการศึกษา และสนใจได้ทดสอบความรู้จากการเรียนรู้ผ่านสื่ออนไลน์
4. อบรมและเรียนรู้ผ่านสื่อออนไลน์ และผ่านการประเมินผลการเรียนรู้ จึงได้รับวุฒิบัตร
5. เพื่อเพิ่มพูนและพัฒนาตนเองให้มีทักษะความฉลาดรู้เองดิจิทัล (Digital Literacy) และความฉลาดรู้เรื่องสารสนเทศ (Information literacy)</t>
  </si>
  <si>
    <t xml:space="preserve">19 เมษายน 2565 </t>
  </si>
  <si>
    <t>1. ทำให้บุคลากรและนักศึกษาได้มีการเพิ่มพูนและพัฒนาตนเองให้มีทักษะความฉลาดรู้เองดิจิทัล (Digital Literacy) และความฉลาดรู้เรื่องสารสนเทศ (Information literacy)
2. ทำให้หน่วยงานและมหาวิทยาลัยสามารถประชาสัมพันธ์หรือเผยแพร่การดำเนินโครงการ</t>
  </si>
  <si>
    <t xml:space="preserve">สถาบันสร้างสรรค์และส่งเสริมการเรียนรู้ตลอดชีวิต </t>
  </si>
  <si>
    <t>บันทึกข้อตกลงความร่วมมือการพัฒนาศักยภาพทางด้านภาษาอังกฤษให้กับข้าราชการครูและบุคลากรทางการศึกษา กรุงเทพมหานคร และนักเรียนในโรงเรียนสังกัดกรุงเทพมหานคร ระหว่างมหาวิทยาลัยราชภัฏสวนสุนันทา กับ กรุงเทพมหานคร</t>
  </si>
  <si>
    <t>สำนักการศึกษา กรุงเทพมหานคร</t>
  </si>
  <si>
    <t>ระยะเวลาความร่วมมือ 3 ปี เริ่มวันที่ 22 กันยายน 2564</t>
  </si>
  <si>
    <r>
      <rPr>
        <b/>
        <sz val="16"/>
        <color theme="1"/>
        <rFont val="TH SarabunPSK"/>
        <family val="2"/>
      </rPr>
      <t>วัตถุประสงค์</t>
    </r>
    <r>
      <rPr>
        <sz val="16"/>
        <color theme="1"/>
        <rFont val="TH SarabunPSK"/>
        <family val="2"/>
      </rPr>
      <t xml:space="preserve">
1. เพื่อร่วมมือในการศึกษา วิจัย และพัฒนาศักยภาพทางด้านภาษาอังกฤษให้กับข้าราชการครูและบุคลากรทางการศึกษากรุงเทพมหานคร และนักเรียนในโรงเรียนสังกัดกรุงเทพมหานครให้มีมาตรฐานทางวิชาการ มีความทันสมัยและเป็นสากล
2. เพื่อร่วมมือในการจัดโครงการหรือกิจกรรมพัฒนาความรู้ ทักษะ และความสามารถด้านภาษาอังกฤษให้กับช้าราชการครูและบุคลากรทางการศึกษากรุงเทพมหานคร และนักเรียนในโรงเรียนสังกัดกรุงเทพมหานครให้มีมาตรฐานทางวิชาการ มีความทันสมัยและเป็นสากลตามที่หน่วยงานทั้งสองเห็นสมควร</t>
    </r>
  </si>
  <si>
    <r>
      <rPr>
        <b/>
        <sz val="16"/>
        <color theme="1"/>
        <rFont val="TH SarabunPSK"/>
        <family val="2"/>
      </rPr>
      <t>หน่วยงานทั้งสองตกลงที่จะร่วมมือกัน ในเรื่องดังต่อไปนี้</t>
    </r>
    <r>
      <rPr>
        <sz val="16"/>
        <color theme="1"/>
        <rFont val="TH SarabunPSK"/>
        <family val="2"/>
      </rPr>
      <t xml:space="preserve">
1. ส่งเสริม สนับสนุน และพัฒนาความรู้ความสามารถทางด้านภาษาอังกฤษให้กับข้าราชการครูและบุคลากรทางการศึกษากรุงเทพมหานคร
2. ส่งเสริม สนับสนุน และพัฒนาความรู้ความสามารถทางด้านภาษาอังกฤษ ให้กับนักเรียนในโรงเรียนสังกัดกรุงเทพมหานคร</t>
    </r>
  </si>
  <si>
    <t>21 มกราคม 2565 สถาบันสร้างสรรค์และส่งเสริมการเรียนรู้ตลอดชีวิต มหาวิทยาลัยราชภัฏสวนสุนันทา ในรูปแบบออนไลน์ ผ่านระบบ Zoom</t>
  </si>
  <si>
    <t>นักเรียนประถมศึกษาชั้นปีที่ 1 โรงเรียนวัดประชาระบือธรรม กรุงเทพมหานคร จำนวน 30 คน</t>
  </si>
  <si>
    <t xml:space="preserve">1. นักเรียนได้รับการพัฒนาฝึกทักษะทางด้านภาษาอังกฤษที่ดี
 2. การดำเนินงานตามภาระงานหลักของสถาบันสร้างสรรค์และส่งเสิรมการเรียนรู้ตลอดชีวิตเป็นไปอย่างมีประสิทธิภาพ
</t>
  </si>
  <si>
    <t>สำนักทรัพย์สินและรายได้</t>
  </si>
  <si>
    <t>บันทึกข้อตกลงความร่วมมือทางวิชาการระหว่างมหาวิทยาลัยราชภัฏสวนสุนันทา กับ กรมส่งเสริมการปกครองท้องถิ่น</t>
  </si>
  <si>
    <t>ผลบังคับใช้ตั้งแต่วันที่ 1 เมษายน 2557 เป็นต้นไป</t>
  </si>
  <si>
    <t>มหาวิทยาลัยและกรมส่งเสริมการปกครองท้องถิ่น ตระหนักถึงความสำคัญในการพัฒนาศักยภาพบุคลากรทางการศึกษาขององค์กรปกครองส่วนท้องถิ่น เพื่อพัฒนาข้าราชการหรือพนักงานครูและบุคลากรทางการศึกษา ให้มีคุณสมบัติครบถ้วนตามมาตรฐานตำแหน่งที่คณะกรรมการกลางข้าราชการองค์การบริหารส่วนจังหวัด (ก.จ.) คณะกรรมการกลางพนักงานเทศบาล (ก.ท.) และคณะกรรมการกลางพนักงานส่วนตำบล (ก.อบต.) กำหนด</t>
  </si>
  <si>
    <t xml:space="preserve">1 มหาวิทยาลัยและกรมส่งเสริมการปกครองท้องถิ่น จะร่วมมือและให้การสนับสนุนการดำเนินงานพัฒนาบุคลากรทางการศึกษาขององค์กรปกครองส่วนท้องถิ่น ในหลักสูตรผู้บริหารสถานศึกษา หลักสูตรนักบริหารการศึกษา และหลักสูตรศึกษานิเทศก์ ซึ่งเป็นหลักสูตรตามที่คณะกรรมการกลางพนักงานเทศบาล ในการประชุมครั้งที่ 10/2556 เมื่อวันที่ 16 ธันวาคม 2556 ได้มีมติเห็นชอบให้กำหนดหลักสูตรพัฒนาข้าราชการหรือพนักงานครูและบุคลากรทางการศึกษา เพื่อพัฒนาข้าราชการหรือพนักงานครูและบุคลากรทางการศึกษาให้มีคุณสมบัติครบถ้วนตามมาตรฐานตำแหน่ง ที่คณะกรรมการกลางข้าราชการองค์การบริหารส่วนจังหวัด (ก.จ.) คณะกรรมการกลางพนักงานเทศบาล (ก.ท.) และคณะกรรมการกลางพนักงานส่วนตำบล (ก.อบต.) กำหนด รายละเอียดปรากฎตามเอกสารแนบท้ายบันทึกข้อตกลงฉบับนี้
2 มหาวิทยาลัยจะเป็นผู้รับผิดชอบดำเนินการจัดหลักสูตรทั้ง 3 หลักสูตรดังกล่าวข้างต้นให้สอดคล้องกับหลักสูตรของสำนักงานคณะกรรมการข้าราชการครูและบุคลากรทางการศึกษา (ก.ค.ศ.) และสถาบันพัฒนาครู คณาจารย์และบุคลากรทางการศึกษา (สคบศ)
3 มหาวิทยาลัยจะรับผิดชอบในการเชิญอาจารย์ วิทยากร ผู้ทรงคุณวุฒิ สถานที่ในการฝึกงาน และสถานที่ดูงาน
4 สถาบันพัฒนาบุคลากรท้องถิ่น กรมส่งเสริมการปกครองท้องถิ่น จะเป็นผู้วางแผนกำหนดการฝึกอบรมในแต่ละรุ่น และเป็นผู้รับสมัครการฝึกอบรมและมีหนังสือแจ้งเชิญผู้สมัครเข้ารับการอบรม
5 การควบคุมคุณภาพ และมาตรฐานการศึกษาจะดำเนินการภายใต้คำแนะนำของคณะกรรมการควบคุมคุณภาพและมาตรฐานการศึกษา รายละเอียดปรากฎตามเอกสารแนบท้ายบันทึกข้อตกลงฉบับนี้
6 การดำเนินการยุติความร่วมมือ หรือเปลี่ยนแปลงแก้ไขข้อตกลง (ถ้ามี) ต้องไม่กระทบต่อสิทธิของนักศึกษาที่เข้ารับการศึกษาอยู่เดิม ตามหลักสูตร ภายใต้โครงการนี้ </t>
  </si>
  <si>
    <t>1 เมษายน 2557</t>
  </si>
  <si>
    <t>บันทึกข้อตกลงว่าด้วยความร่วมมือทางวิชาการระหว่างกรมส่งเสริมการปกครองท้องถิ่น มหาวิทยาลัยราชภัฏสวนสุนันทาและสถาบันที่ปรึกษาเพื่อพัฒนาประสิทธิภาพในราชการ</t>
  </si>
  <si>
    <t>เริ่มวันที่ 13 มิถุนายน 2557</t>
  </si>
  <si>
    <r>
      <rPr>
        <b/>
        <sz val="16"/>
        <color theme="1"/>
        <rFont val="TH SarabunPSK"/>
        <family val="2"/>
      </rPr>
      <t>ข้อ 1</t>
    </r>
    <r>
      <rPr>
        <sz val="16"/>
        <color theme="1"/>
        <rFont val="TH SarabunPSK"/>
        <family val="2"/>
      </rPr>
      <t xml:space="preserve"> หน่วยงานทั้งสาม จะร่วมมือและให้การสนับสนุนการดำเนินงานพัฒนาบุคลากรขององค์กรปกครองส่วนท้องถิ่นและบุคลากรของสถาบัน ในการจัดฝึกอบรมหลักสูตรที่เกี่ยวข้องกับการสร้างเครือข่ายเพื่อบูรณาการการบริหารงานขององค์กรปกครองส่วนท้องถิ่นและการสร้างขีดความสามารถในการดำเนินภารกิจตามกฎหมายกระจายอำนาจเพื่อให้การบริหารจัดการหลักสูตรการฝึกอบรมเกิดประสิทธิภาพสัมฤทธิ์ผลตามวัตถุประสงค์โดยการสนับสนุนงบประมาณจากองค์กรปกครองส่วนท้องถิ่น
</t>
    </r>
    <r>
      <rPr>
        <b/>
        <sz val="16"/>
        <color theme="1"/>
        <rFont val="TH SarabunPSK"/>
        <family val="2"/>
      </rPr>
      <t>ข้อ 2</t>
    </r>
    <r>
      <rPr>
        <sz val="16"/>
        <color theme="1"/>
        <rFont val="TH SarabunPSK"/>
        <family val="2"/>
      </rPr>
      <t xml:space="preserve"> สถาบันที่ปรึกษาเพื่อพัฒนาประสิทธิภาพในราชการ (สปร.) เป็นผู้รับผิดชอบด้านวิชาการ มีหน้าที่ดำเนินการจัดทำหลักสูตรฝึกอบรมที่เกี่ยวข้องกับการสร้างเครือข่ายเพื่อบูรณาการการบริหารงานขององค์กรปกครองส่วนท้องถิ่นและการสร้างขีดความสามารถในการดำเนินภารกิจตามกฎหมายให้มีคุณภาพและมาตรฐานโดยปรึกษาหารือร่วมกันกับสถาบันพัฒนาบุคลากรท้องถิ่น กรมส่งเสริมการปกครองท้องถิ่น และมหาวิทยาลัยราชภัฏสวนสุนันทา
     มหาวิทยาลัยราชภัฏสวนสุนันทาเป็นผู้รับผิดชอบการบริหารจัดการด้านงบประมาณของการฝึกอบรมพร้อมทั้งสนับสนุนบุคลากรด้านวิชาการ
     สถาบันพัฒนาบุคลากรท้องถิ่น กรมส่งเสริมการปกครองท้องถิ่นเป็นผู้รับผิดชอบการดำเนินการด้านการบริหารจัดการ การฝึกอบรมให้เป็นไปตามหลักสูตรที่กำหนด โดยมีสถาบันที่ปรึกษาเพื่อพัฒนาประสิทธิภาพในราชการ (สปร.) และมหาวิทยาลัยราชภัฏสวนสุนันทาเป็นผู้ร่วมจัดการฝึกอบรม
</t>
    </r>
    <r>
      <rPr>
        <b/>
        <sz val="16"/>
        <color theme="1"/>
        <rFont val="TH SarabunPSK"/>
        <family val="2"/>
      </rPr>
      <t>ข้อ 3</t>
    </r>
    <r>
      <rPr>
        <sz val="16"/>
        <color theme="1"/>
        <rFont val="TH SarabunPSK"/>
        <family val="2"/>
      </rPr>
      <t xml:space="preserve"> หน่วยงานทั้งสามร่วมกันควบคุมคุณภาพ และมาตรฐานหลักสูตรฝึกอบรมที่เกี่ยวข้องกับการสร้างเครือข่ายเพื่อบูรณาการการบริหารงานขององค์กรปกครองส่วนท้องถิ่นและการสร้างขีดความสามารถในการดำเนินภารกิจตามกฎหมาย
</t>
    </r>
    <r>
      <rPr>
        <b/>
        <sz val="16"/>
        <color theme="1"/>
        <rFont val="TH SarabunPSK"/>
        <family val="2"/>
      </rPr>
      <t>ข้อ 4</t>
    </r>
    <r>
      <rPr>
        <sz val="16"/>
        <color theme="1"/>
        <rFont val="TH SarabunPSK"/>
        <family val="2"/>
      </rPr>
      <t xml:space="preserve"> หน่วยงานทั้งสามจะร่วมกันเผยแพร่และประชาสัมพันธ์หลักสูตรฝึกอบรมที่เกี่ยวข้องกับการสร้างเครือข่ายเพื่อบูรณาการการบริหารงานขององค์กรปกครองส่วนท้องถิ่นและการสร้างขีดความสามารถในการดำเนินภารกิจตามกฎหมาย
</t>
    </r>
    <r>
      <rPr>
        <b/>
        <sz val="16"/>
        <color theme="1"/>
        <rFont val="TH SarabunPSK"/>
        <family val="2"/>
      </rPr>
      <t>ข้อ 5</t>
    </r>
    <r>
      <rPr>
        <sz val="16"/>
        <color theme="1"/>
        <rFont val="TH SarabunPSK"/>
        <family val="2"/>
      </rPr>
      <t xml:space="preserve"> การเปลี่ยนแปลงบันทึกข้อตกลงฉบับนี้ทำได้โดยความยินยอมจากหน่วยงานทั้งสามฝ่าย และให้ทำเป็นลายลักษณ์อักษร
     การยกเลิกบันทึกข้อตกลงฉบับนี้สามารถทำได้ โดยหน่วยงานแต่ละฝ่ายแจ้งเป็นลายลักษณ์อักษรให้กับฝ่ายที่เหลือทราบ
     การเปลี่ยนแปลงหรือการยกเลิกบันทึกข้อตกลงฉบับนี้ต้องไม่กระทบต่อสิทธิของบุคลากรที่อยู่ระหว่างการฝึกอบรม เพื่อให้บุคลากรผู้เข้ารับการฝึกอบรมได้รับการฝึกอบรมจนจบหลักสูตร
</t>
    </r>
    <r>
      <rPr>
        <b/>
        <sz val="16"/>
        <color theme="1"/>
        <rFont val="TH SarabunPSK"/>
        <family val="2"/>
      </rPr>
      <t>ข้อ 6</t>
    </r>
    <r>
      <rPr>
        <sz val="16"/>
        <color theme="1"/>
        <rFont val="TH SarabunPSK"/>
        <family val="2"/>
      </rPr>
      <t xml:space="preserve"> บันทึกข้อตกลงฉบับนี้จัดทำเป็นต้นฉบับไว้จำนวน 3 ชุด มีข้อความตรงกัน โดยหน่วยงานทั้งสามได้อ่านบันทึกข้อตกลงและเข้าใจข้อความในบันทึกข้อตกลงแล้ว และได้เก็บบันทึกข้อตกลงไว้ฝ่ายละ 1 ชุด
</t>
    </r>
  </si>
  <si>
    <t xml:space="preserve">โครงการหลักสูตรอำนวยการท้องถิ่นระดับกลาง รุ่นที่ 12  </t>
  </si>
  <si>
    <t>30 มกราคม - 11 มีนาคม พ.ศ. 2565</t>
  </si>
  <si>
    <t>จำนวนบุคลากรกรมการปกครองท้องถิ่นเข้าร่วมอบรมโครงการหลักสูตรอำนวยการท้องถิ่นระดับกลางรุ่นที่ 12 จำนวน 59 คน</t>
  </si>
  <si>
    <t>1.บุคลากรกรมปกครองท้องถิ่นมีความรู้และความเข้าใจมาตรฐานโครงสร้างพื้นฐานต่างๆที่เกี่ยวข้องกับการอำนวยการการพัฒนาท้องถิ่นที่อยู่ในอำนาจหน้าที่กรมปกครองท้องถิ่น
2.เพื่อให้ผู้เข้ารับอบรมสามารถจัดทำบริการสาธารณะด้านโครงสร้างพื้นฐานได้อย่างถูกต้องตามมาตรฐานสากรและถูกต้องตามกฏหมาย
3.เพื่อให้ผู้เข้ารับการฝึกอบรมมีความรู้ มีวิสัยทัศน์ที่กว้างไกร มีความทันสมัย สามารถใช้เทคโนโลยีสารสนเทศในการจัดการด้านการอำนวยการท้องถิ่นได้อย่างมีประสิทธิภาพ</t>
  </si>
  <si>
    <t>วิทยาเขตนครปฐม</t>
  </si>
  <si>
    <t>เทศบาลตำบลคลองโยง</t>
  </si>
  <si>
    <t>5 ปี พย.2561 - พย.2565</t>
  </si>
  <si>
    <t>1. ทั้งสองฝ่ายตกลงร่วมมือสนับสนุนการดำเนินการด้านวิชาการ การวิจัย การพัฒนาบุคลากร การบริหารจัดการ การพัฒนารักษาสิ่งแวดล้อมแหล่งทรัพยากรการเรียนรู้ และการให้บริการสุขภาพแก่องค์กร และชุมชน ตามพันธกิจของอุดมศึกษา
2. ร่วมแลกเปลี่ยนเรียนรู้เพื่อพัฒนานวัตกรรมการเรียนรู้ในรูปแบบต่างๆ ให้แก่บุคลากรและชุมชน
3. ร่วมส่งเสริมพัฒนาและการแลกเปลี่ยนเรียนรู้ทางด้านวิชาการแก่บุคลากร นักศึกษา และชุมชนในเครือข่ายตลอดจนดำเนินงานวิจัยทางวิชาการในรูปแบบต่างๆ รวมถึงการจัดกิจกรรมอื่นๆ ที่เกี่ยวข้อง</t>
  </si>
  <si>
    <t xml:space="preserve">สำนักงานวิทยาเขตนครปฐม ได้จัดโครงการพัฒนาต่อยอดองค์ความรู้ในแหล่งเรียนรู้ตามแนวพระราชดำริ “ปรัชญาเศรษฐกิจพอเพียง”
ด้านการปลูกผักไร้ดิน ไฮโดรโปนิกส์ (Hydroponics) ประจำปีงบประมาณ 2565
ร่วมกับ ชุมชนบ้านวัดมะเกลือ เทศบาลตำบลคลองโยง ในการเผยแพร่คลิปวีดีโอองค์ความรู้ในแหล่งเรียนรู้ตามแนวพระราชดำริ “ปรัชญาเศรษฐกิจพอเพียง” ด้านการปลูกผักไร้ดิน ไฮโดรโปนิกส์ (Hydroponics) ซึ่งเป็นส่วนหนึ่งของโครงการพัฒนาต่อยอดองค์ความรู้ในแหล่งเรียนรู้ตามแนวพระราชดำริ “ปรัชญาเศรษฐกิจพอเพียง” ด้านการปลูกผักไร้ดิน ไฮโดรโปนิกส์ (Hydroponics) ประจำปีงบประมาณ 2565 สำนักงานวิทยาเขตนครปฐม
</t>
  </si>
  <si>
    <t>1 เมย. - 30 กย.65</t>
  </si>
  <si>
    <r>
      <t xml:space="preserve">สำนักงานวิทยาเขตนครปฐม ร่วมกับ  เครือข่ายชุมชนบ้านวัดมะเกลือ เทศบาลตำบลคลองโยง ในการเผยแพร่คลิปวีดีโอองค์ความรู้ในแหล่งเรียนรู้ตามแนวพระราชดำริ “ปรัชญาเศรษฐกิจพอเพียง” ด้านการปลูกผักไร้ดิน ไฮโดรโปนิกส์ (Hydroponics)
 </t>
    </r>
    <r>
      <rPr>
        <u/>
        <sz val="16"/>
        <color theme="1"/>
        <rFont val="TH SarabunPSK"/>
        <family val="2"/>
      </rPr>
      <t>โดยมีวัตถุประสงค์</t>
    </r>
    <r>
      <rPr>
        <sz val="16"/>
        <color theme="1"/>
        <rFont val="TH SarabunPSK"/>
        <family val="2"/>
      </rPr>
      <t xml:space="preserve">
1. เพื่อพัฒนาต่อยอดองค์ความรู้ในแหล่งเรียนรู้ตามแนวพระราชดำริ “ปรัชญาเศรษฐกิจพอเพียง” 
2. เพื่อให้ความรู้และส่งเสริมการสร้างอาชีพ เพิ่มรายให้แก่นักศึกษา อาจารย์ บุคลากร และชุมชนพื้นที่ใกล้เคียง มหาวิทยาลัยราชภัฏสวนสุนันทา วิทยาเขตนครปฐม ด้านการปลูกผักไร้ดิน ไฮโดรโปนิกส์ (Hydroponics)
3. เพื่อให้เครือข่ายชุมชนเทศบาลตำบลคลองโยง ได้มีส่วนร่วมในการพัฒนาและเกิดความสัมพันธ์ที่ดีกับมหาวิทยาลัยราชภัฏสวนสุนันทา วิทยาเขตนครปฐม
</t>
    </r>
  </si>
  <si>
    <t xml:space="preserve">1. การพัฒนาต่อยอดองค์ความรู้ในแหล่งเรียนรู้ตามแนวพระราชดำริ “ปรัชญาเศรษฐกิจพอเพียง” 
2. การให้ความรู้และส่งเสริมการสร้างอาชีพ เพิ่มรายให้แก่นักศึกษา อาจารย์ บุคลากร และชุมชนพื้นที่ใกล้เคียง มหาวิทยาลัยราชภัฏสวนสุนันทา วิทยาเขตนครปฐม ด้านการปลูกผักไร้ดิน ไฮโดรโปนิกส์ (Hydroponics)
3. เครือข่ายชุมชนเทศบาลตำบลคลองโยง ได้มีส่วนร่วมในการพัฒนาและเกิดความสัมพันธ์ที่ดีกับมหาวิทยาลัยราชภัฏสวนสุนันทา วิทยาเขตนครปฐม
</t>
  </si>
  <si>
    <t>บริษัท จัดหางาน จ๊อบบีเคเค ดอท คอม จำกัด</t>
  </si>
  <si>
    <t>5 ปี พย.2565 - พ.ย.2570</t>
  </si>
  <si>
    <t xml:space="preserve">1. จัดตั้งคณะทำงานร่วมกันที่มาจากมหาวิทยาลัยและบริษัท เพื่อดำเนินโครงการตามวัตถุประสงค์ที่ตั้งไว้
2. ร่วมกันจัดหาสถานที่ อุปกรณ์ เครือข่ายอินเตอร์เน็ต และสถานที่ในการฝึกงาน ทั้งในรูปแบบการฝึกประสบการณ์วิชาชีพ และแบบสหกิจศึกษา 
3. ร่วมกันจัดหาบุคลากรที่มีความเชี่ยวชาญ เพื่อเป็นวิทยากรในการให้ความรู้ตามวัตถุประสงค์ของโครงการหรือตามที่ทั้งสองฝ่ายเห็นสมควร
4. ร่วมมือในการส่งเสริมสนับสนุนให้มีการพัฒนาหลักสูตรและแนะนำการจัดการเรียนการสอนให้สอดคล้องกับความต้องการของสถานประกอบการ
5. เผยแพร่ผลงานที่เกิดขึ้นจากการดำเนินโครงการภายใต้บันทึกความเข้าใจนี้ให้แก่สาธารณชนตามที่ทั้งสองฝ่ายเห็นชอบ </t>
  </si>
  <si>
    <t>สำนักงานวิทยาเขตนครปฐม ได้จัดโครงการ SSRU Jobfair Online 2022 "สมัครงานที่ชอบ กับบริษัทที่ใช่" โดยมีวัตถุประสงค์เพื่อสร้างความสัมพันธ์ที่ดีก่อให้เกิดความร่วมมือทางเครือข่ายภาคีที่เข้มแข็ง ในวันที่ 24 เม.ย.2565</t>
  </si>
  <si>
    <t>24 เมย.65</t>
  </si>
  <si>
    <t>สำนักงานวิทยาเขตนครปฐม ร่วมกับ  เครือข่ายความร่วมมือกับบริษัท จัดหางาน จ๊อบบีเคเค ดอท คอม จำกัด ในลักษณะกิจกรรม Online เพื่อให้นักศึกษา ชั้นปีที่ 1-4 ได้พัฒนาทักษะในการเขียนประวัติเพื่อใช้สำหรับการสมัครงาน ในสายอาชีพที่ตนเองได้ศึกษาในระดับปริญญาตรี ทั้งยังได้เข้าใจถึงแนวทางแนวทางการประกอบอาชีพในอนาคตหลักสำเร็จการศึกษา โดยกิจกรรมได้จัดขึ้นในวันที่ 24 เม.ย.65 ในรูปแบบ Online มีนึกศึกษาเข้าร่วมโครงการและตอบแบบสอบถามความพึงพอใจ จำนวนทั้งสิ้น 206 คน</t>
  </si>
  <si>
    <t>นักศึกษา ชั้นปีที่ 1-4 ได้พัฒนาทักษะในการเขียนประวัติเพื่อใช้สำหรับการสมัครงาน ในสายอาชีพที่ตนเองได้ศึกษาในระดับปริญญาตรี ทั้งยังได้เข้าใจถึงแนวทางแนวทางการประกอบอาชีพในอนาคตหลักสำเร็จการศึกษา</t>
  </si>
  <si>
    <t>ศูนย์การศึกษาจังหวัดสมุทรสงคราม</t>
  </si>
  <si>
    <t>บันทึกข้อตกลงความร่วมมือทางวิชาการระหว่างมหาวิทยาลัยราชภัฏสวนสุนันทา กับ จังหวัดสมุทรสงคราม</t>
  </si>
  <si>
    <t>กำหนดระยะเวลา 3 ปี เริ่มวันที่ 3 ธันวาคม 2561</t>
  </si>
  <si>
    <t>1. เพื่อให้เกิดเป็นภาคีเครือข่ายที่เข้มแข็งระหว่างมหาวิทยาลัยกับสำนักงานศึกษาธิการจังหวัด และหน่วยงานทางการศึกษาในพื้นที่จังหวัดสมุดทรสงคราม
2. เพื่อให้เกิดความร่วมมือทางวิชาการในการให้บริการวิชาการด้านสุขภาพแก่บุคลากร นักเรียน นักศึกษาและประชาชนในชุมชน เพื่อส่งเสริมและพัฒนาคุณภาพชีวิต ร่วมกันแก้ไขป้องกันปัญหาด้านสุขภาพให้แก่บุคลากรและประชาชนในพื้นที่จังหวัดสมุทรสงคราม ส่งเสริมสนับสนุนและประชาสัมพันธ์การดำเนินงานตามพันธกิจของศุนย์การศึกษาจังหวัดสมุทรสงคราม มหาวิทยาลัยราชภัฏสวนสุนันทา ในด้านการให้บริการวิชาการและถ่ายทอดความรู้ในระดับชุมชนเพื่อยกมาตรฐานชุมชน สังคม และมีส่วนร่วมในการพัฒนาประเทศนำไปสู๋ "การเป็นศูนย์วิจัยและให้บริการทางวิชาการที่มีความเป็นเลิศทางด้านการดูแลผู้สูงอายุในระดับสากล"
3. เพื่อให้เกิดความร่วมมือระหว่างแหล่งการเรียนรู้ในพื้นที่ และหน่วยงานทางการศึกษา กับศูนย์การศึกษาจังหวัดสมุทรสงคราม มหาวิทยาลัยราชภัฏสวนสุนันทา เป็นกลุ่มตัวอย่างในการค้นหาความรู้ด้านการบริการวิชาการบุคลากรสามารถนำองค์ความรู้มาพัฒนาการให้บริการศูนย์แห่งความเป็นเลิศในการดูแลผู้สูงอายุ
4. เพื่อการร่วมมือกันประชาสัมพันธ์แลกเปลี่ยนข่าวสาร และการจัดกิจกรรมอื่น ๆ ซึ่งทั้งสองฝ่ายได้รับประโยชน์สอดคล้องกับความต้องการ</t>
  </si>
  <si>
    <t>มีการจัดประชุมคณะทำงานหน่วยปฏิบัติการส่วนหน้าของกระทรวงการอุดมศึกษาวิทยาศาสตร์วิจัยและนวัตกรรมในการสนับสนุนการพัฒนาจังหวัดเพื่อขับเคลื่อนไทยไปด้วยกัน “อว.ส่วนหน้า ประจำจังหวัดสมุทรสงคราม ครั้งที่ 1/2564  บุคลากรทางการศึกษา หัวหน้าส่วนราชการ องค์กรปกครองส่วนท้องถิ่น ภาคประชาชนที่เกี่ยวข้องเข้าร่วมประชุมและรับฟังการรายงานผลการก้าวหน้าของการดำเนินการงานของมหาวิทยาลัยทั้ง 7 แห่ง</t>
  </si>
  <si>
    <t>29 ตุลาคม 2564</t>
  </si>
  <si>
    <t>มหาวิทยาลัยสามารถรวบรวมความคิดเห็น  อันเกิดประโยชน์ตามเป้าหมายของกระทรวงการอุดมศึกษา วิทยาศาสตร์ วิจัยและนวัตกรรม ในฐานะ อว.ส่วนหน้า จังหวัดสมุทรสงคราม  ศูนย์การศึกษาจังหวัดสมุทรสงครามได้รับความร่วมมืออย่างดีจากผู้ว่าราชการจังหวัด และหัวหน้าส่วนราชการภายในจังหวัดสมุทรสงคราม ในการเข้าร่วมประชุม และเสนอความคิดเห็นในครั้งนี้   โดยตลอดปีงบประมาณ จะมีการประสานงานและประชุมร่วมกันในวาระต่อไป</t>
  </si>
  <si>
    <t>การได้รับความร่วมมือและมีส่วนร่วมของมหาวิทยาลัยในการพัฒนาพื้นที่จังหวัดสมุทรสงคราม โดยมหาวิทยาลัยได้รับความร่วมมืออย่างดีจากหน่วยงานภาครัฐและเอกชนภายในจังหวัดสมุทรสงคราม  ในการดำเนินโครงการตามที่กระทรวงการอุดมศึกษา วิทยาศาสตร์ วิจัยและนวัตกรรมมอบหมาย ในฐานะ อว.ส่วนหน้า จังหวัดสมุทรสงคราม  สามารถบรรลุเป้าหมายตามโครงการ จัดทำแผนงานโครงการเพื่อพัฒนาจังหวัดสมุทรสงคราม  และมีสัมพันธ์อันดีระหว่างมหาวิทยาลัยกับหน่วยงานภาครัฐในจังหวัดสมุทรสงคราม</t>
  </si>
  <si>
    <t>บันทึกข้อตกลงความร่วมมือทางวิชาการระหว่างมหาวิทยาลัยราชภัฏสวนสุนันทา กับสำนักงานศึกษาธิการจังหวัดสมุทรสงคราม</t>
  </si>
  <si>
    <t>ผู้ว่าราชการจังหวัดสมุทรสงคราม</t>
  </si>
  <si>
    <t>ธ.ค.2561 - ธ.ค.2564</t>
  </si>
  <si>
    <t>วัตถุประสงค์
1. เพื่อให้เกิดเป็นภาคีเครือข่ายที่เข้มแข็งระหว่างมหาวิทยาลัยกับจังหวัดสุมทรสงคราม
2. เพื่อส่งเสริมสนับสนุนการดำเนินงานตามพันธกิจของมหาวิทยาลัย ให้บรรลุเป้าหมายตามที่กำหนด รวมทั้งประโยชน์ด้านอื่น อาทิเช่น การเพิ่มพูนความรู้ ประสบการณ์ของอาจารย์ นักศึกษา อันนำมาสู๋การแลกเปลี่ยนองค์ความรู้ การบูรณาการเพื่อประโยชน์ทางด้านการจัดการเรียนการสอน การวิจัยและบริการวิชาการ เป็นต้น
3. เพื่อการร่วมมือกันประชาสัมพันธ์ แลกเปลี่ยนข่าวสาร และการจัดกิจกรรมอื่น ๆ ซึ่งทั้งสองฝ่ายได้รับประโยชน์สอดคล้องกับความต้องการ</t>
  </si>
  <si>
    <r>
      <rPr>
        <b/>
        <sz val="16"/>
        <color theme="1"/>
        <rFont val="TH SarabunPSK"/>
        <family val="2"/>
      </rPr>
      <t>หน้าที่และความรับผิดชอบของแต่ละฝ่าย</t>
    </r>
    <r>
      <rPr>
        <sz val="16"/>
        <color theme="1"/>
        <rFont val="TH SarabunPSK"/>
        <family val="2"/>
      </rPr>
      <t xml:space="preserve">
1. ผลิตบัณฑิตที่มีคุณภาพระดับแนวหน้า ตรงกับความต้องการของชุมชนและสังคมในยุคเศรษฐกิจ ฐานความรู้และเป็นประชากรโลกอย่างมีความสุข
2. วิจัย บริการวิชการและองค์ความรู้สู่การพัฒนาชุมชน สถานศึกษาและองค์กรทางวิชาชีพ ตลอดจนการพัฒนาภูมิปัญญาไทยสู๋สากล
3. ดำเนินการบริการวิชาการและวิชาชีพอย่างมีคุณภาพและตรงกับความต้องการของชุมชน สถานศึกษาและองค์กรวิชาชีพ
</t>
    </r>
    <r>
      <rPr>
        <b/>
        <sz val="16"/>
        <color theme="1"/>
        <rFont val="TH SarabunPSK"/>
        <family val="2"/>
      </rPr>
      <t xml:space="preserve">หน้าที่ของจังหวัดสมุทรสงคราม
</t>
    </r>
    <r>
      <rPr>
        <sz val="16"/>
        <color theme="1"/>
        <rFont val="TH SarabunPSK"/>
        <family val="2"/>
      </rPr>
      <t>1. สนับสนุนและแลกเปลี่ยนความรู้ทางวิชาการและวิชาชีพด้านผลิตบัณฑิต วิจัย บริการวิชาการ ทำนุบำรุงศิลปวัฒนธรรม รวมทั้งด้านบุคลากรในสังกัดเข้าร่วมกิจกรรมโครงการที่จัดขึ้น
2. ส่งเสริม สนับสนุน และประชาสัมพันธ์ให้บุคลากรภายในส่วนราชการจังหวัดสมุทรสงคราม เข้าร่วมโครงการอบรมบริการวิชาการที่ทางมหาวิทยาลัยราชภัฏสวนสุนันทา ศูนย์การศึกษาจังหวัดสมุทรสงครามจัดขึ้น
3. ส่งเสริมและสนับสนุนความร่วมมือตามโครงการงบประมาณบูรณาการจังหวัดสมุทรสงคราม ระหว่างหน่วยงานในบังคับบัญชาของจังหวัดสมุทรสงคราม ร่วมกับมหาวิทยาลัยราชภัฏสวนสุนันทา</t>
    </r>
  </si>
  <si>
    <t>17 ธันวาคม 2562 - 17 ธันวาคม 2565</t>
  </si>
  <si>
    <t xml:space="preserve">เข้าร่วมประชุมเพื่อรับฟัง และแสดงความคิดเห็นในส่วนที่เกี่ยวข้องด้านการศึกษาในจังหวัดสมุทรสงคราม </t>
  </si>
  <si>
    <t>ความร่วมมือด้านการส่งเสริมการศึกษา  และมีส่วนร่วมในการวางแผนทิศทางการศึกษาในจังหวัดสมุทรสงคราม  ทั้งนี้ ได้ประชาสัมพันธ์หลักสูตรการศึกษาที่จัดขึ้นภายในศูนย์การศึกษาจังหวัดสมุทรสงคราม  มหาวิทยาลัยราชภัฏสวนสุนันทา</t>
  </si>
  <si>
    <t>ศูนย์การศึกษาจังหวัดระนอง</t>
  </si>
  <si>
    <t>บันทึกข้อตกลงความร่วมมือทางวิชาการระหว่างมหาวิทยาลัยราชภัฏสวนสุนันทากับสำนักงานส่งเสริมการปกครองท้องถิ่นจังหวัดระนอง สำนักงานพัฒนาชุมชนจังหวัดระนอง สำนักงานสาธารณสุขจังหวัดระนอง สำนักงานเกษตรและสหกรณ์จังหวัดระนอง สำนักงานเกษตรจังหวัดระนอง สำนักงานเจ้าท่าภูมิภาคสาขาระนอง สำนักงานการท่องเที่ยวและกีฬาจังหวัดระนอง หอการค้าจังหวัดระนอง สภาวัฒนธรรมจังหวัดระนอง</t>
  </si>
  <si>
    <t>สำนักงานส่งเสริมการปกครองท้องถิ่นจังหวัดระนอง
สำนักงานพัฒนาชุมชนจังหวัดระนอง
สำนักงานสาธารณสุขจังหวัดระนอง
สำนักงานเกษตรและสหกรณ์จังหวัดระนอง
สำนักงานเกษตรจังหวัดระนอง
สำนักงานเจ้าท่าภูมิภาคสาขาระนอง
สำนักงานการท่องเที่ยวและกีฬาจังหวัดระนอง
หอการค้าจังหวัดระนอง
สภาวัฒนธรรมจังหวัดระนอง</t>
  </si>
  <si>
    <t xml:space="preserve">3 ปี พ.ศ. 2562-2564 </t>
  </si>
  <si>
    <t>1)  เพื่อส่งเสริมสนับสนุนการดำเนินงานตามพันธกิจของมหาวิทยาลัย  ให้บรรลุเป้าหมายตามที่กำหนด รวมทั้งประโยชน์ด้านอื่น อาทิเช่น การเพิ่มพูนความรู้ ประสบการณ์ของอาจารย์ นักศึกษา อันนำมาสู่การแลกเปลี่ยนองค์ความรู้  การบูรณาการเพื่อประโยชน์ทางด้านการจัดการเรียนการสอน เป็นต้น
2)  เพื่อให้เกิดเป็นภาคีเครือข่ายที่เข้มแข็งระหว่างมหาวิทยาลัยกับเครือข่าย 
3) เพื่อการร่วมมือกันประชาสัมพันธ์ แลกเปลี่ยนข่าวสาร และการจัดกิจกรรมอื่นๆ ซึ่งทั้งสองฝ่ายได้รับประโยชน์สอดคล้องกับความต้องการ</t>
  </si>
  <si>
    <t xml:space="preserve">1) ถ่ายทอดองค์ความรู้ระบบรดน้ำอัจฉริยะ
     </t>
  </si>
  <si>
    <t>ต.ค. 64- ก.ย. 65</t>
  </si>
  <si>
    <t>1) ศูนย์การศึกษาจังหวัดระนอง ร่วมกับสำนักงานเกษตรและสหกรณ์ จัดกิจกรมออกบูธถ่ายทอดองค์ความรู้ระบบรดน้ำอัจฉริยะ ในงานอาบน้ำแร่และระนอง ระหว่างวันที่ 25 -3 มีนาคม 2565
2) เป็นวิทยากรอบรม หลักสูตรการใช้น้ำ อย่างรู้คุณค่า  ปี 2565  ให้กับเกษตร ณ ที่ทำการแปลงใหญ่ทุเรียน  ต.บ้านนา อ.กะเปอร์ จ.ระนอง</t>
  </si>
  <si>
    <t>1) ศูนย์การศึกษาจังหวัดระนองได้เผยแพร่องค์ความรู้เพื่อช่วยเกษตรทำให้เป็นที่รู้จักในพื้นที่จังหวัดระนองยิ่งขึ้น
2) บุคลากรสายสนับสนุนวิชาการของศูนย์ฯ ได้แสดงศักยภาพและสมารถถ่ายทอดองค์ความรู้ได้อย่างมีประสิทธิภาพ
3) มหาวิทยาลัยราชภัฏสวนสุนันทา เป็นที่รู้จักในจังหวัดระนอง</t>
  </si>
  <si>
    <t xml:space="preserve">2) จัดประชุมรับฟังความต้องการนักศึกษาฝึกประสบการณ์วิชาชีพในพื้นที่จัดหวัดระนอง    </t>
  </si>
  <si>
    <t xml:space="preserve">1) จัดประชุมรับฟังความต้องการนักศึกษาฝึกประสบการณ์วิชาชีพในพื้นที่จัดหวัดระนอง ผ่านระบบ online  เมื่อวันที่ 8 มีนาคม 2565 โดยหน่วยงานเครือข่าย ส่วนราชการ และสถานประกอบการในจังหวัดระนองเข้าร่วมจำนวนมาก </t>
  </si>
  <si>
    <t xml:space="preserve">1) จากการประชุม เครือข่ายและสถานประกอบได้แจ้งความต้องการรับนักศึกษาไปฝึกประชุมการวิชาชีพจำนวน 22 คน ซึ่งจะส่งผลให้นักศึกษาของมหาวิทยาลัยจากกรุงเทพได้มีสถานที่ฝึกประสบการณ์
</t>
  </si>
  <si>
    <t>บันทึกข้อตกลงความร่วมมือทางวิชาการระหว่างมหาวิทยาลัยราชภัฏสวนสุนันทากับสำนักงานอุตสาหกรรมจังหวัดระนองและสำนักงานพาณิชย์จังหวัดระนอง</t>
  </si>
  <si>
    <t>สำนักงานอุตสาหกรรมจังหวัดระนอง
สำนักงานพาณิชย์จังหวัดระนอง</t>
  </si>
  <si>
    <t>3 ปี พ.ศ. 2563-2565</t>
  </si>
  <si>
    <t xml:space="preserve">1) จัดประชุมรับฟังความต้องการนักศึกษาฝึกประสบการณ์วิชาชีพในพื้นที่จัดหวัดระนอง   </t>
  </si>
  <si>
    <t>1) จัดประชุมรับฟังความต้องการนักศึกษาฝึกประสบการณ์วิชาชีพในพื้นที่จัดหวัดระนอง ผ่านระบบ online  เมื่อวันที่ 8 มีนาคม 2565 โดยหน่วยงานเครือข่าย ส่วนราชการ และสถานประกอบการในจังหวัดระนองเข้าร่วมจำนวนมาก</t>
  </si>
  <si>
    <t>1) จากการประชุม เครือข่ายและสถานประกอบได้แจ้งความต้องการรับนักศึกษาไปฝึกประชุมการวิชาชีพจำนวน 22 คน ซึ่งจะส่งผลให้นักศึกษาของมหาวิทยาลัยจากกรุงเทพได้มีสถานที่ฝึกประสบการณ์</t>
  </si>
  <si>
    <t>2) จัดบูธประชาสัมพันธ์หลักสูตรจัดการเรียนการสอนของศูนย์การศึกษาจังหวัดระนอง</t>
  </si>
  <si>
    <t>ศูนย์การศึกษาจังหวัดระนองได้รับความอนุเคราะห์สถานที่จากสำนักงานพาณิชย์จังหวัดระนอง เพื่อจัดบูธในงาน มหกรรมซีฟู้ดระนอง  เมื่อวันที่  19-23 กุมภาพันธ์ 2565</t>
  </si>
  <si>
    <t>1) ศูนย์การศึกษาจังหวัดระนอง มหาวิทยาลัยราชภัฏสวนสุนันทา เป็นที่รู้จัก
2) มีผู้สนใจสมัครเรียนภายในงาน จำนวน 2 คน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</si>
</sst>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7" formatCode="&quot;≥&quot;\ 0.00"/>
    <numFmt numFmtId="188" formatCode="0.0000"/>
    <numFmt numFmtId="189" formatCode="[$-1070000]d/m/yy;@"/>
  </numFmts>
  <fonts count="30" x14ac:knownFonts="1">
    <font>
      <sz val="11"/>
      <color theme="1"/>
      <name val="Tahoma"/>
      <family val="2"/>
    </font>
    <font>
      <b/>
      <sz val="20"/>
      <color theme="0"/>
      <name val="TH SarabunPSK"/>
      <family val="2"/>
    </font>
    <font>
      <b/>
      <sz val="20"/>
      <color theme="1"/>
      <name val="TH SarabunPSK"/>
      <family val="2"/>
    </font>
    <font>
      <sz val="11"/>
      <name val="TH SarabunPSK"/>
      <family val="2"/>
    </font>
    <font>
      <sz val="16"/>
      <color theme="1"/>
      <name val="TH SarabunPSK"/>
      <family val="2"/>
    </font>
    <font>
      <b/>
      <sz val="20"/>
      <color theme="5" tint="-0.499984740745262"/>
      <name val="TH SarabunPSK"/>
      <family val="2"/>
    </font>
    <font>
      <sz val="11"/>
      <color theme="0"/>
      <name val="TH SarabunPSK"/>
      <family val="2"/>
    </font>
    <font>
      <b/>
      <sz val="16"/>
      <color theme="1"/>
      <name val="TH SarabunPSK"/>
      <family val="2"/>
    </font>
    <font>
      <b/>
      <sz val="16"/>
      <name val="TH SarabunPSK"/>
      <family val="2"/>
    </font>
    <font>
      <sz val="15"/>
      <name val="TH SarabunPSK"/>
      <family val="2"/>
    </font>
    <font>
      <sz val="16"/>
      <color theme="1"/>
      <name val="Wingdings"/>
      <charset val="2"/>
    </font>
    <font>
      <sz val="16"/>
      <color rgb="FFFF0000"/>
      <name val="TH SarabunPSK"/>
      <family val="2"/>
    </font>
    <font>
      <b/>
      <sz val="15"/>
      <color theme="1"/>
      <name val="TH SarabunPSK"/>
      <family val="2"/>
    </font>
    <font>
      <sz val="15"/>
      <color theme="1"/>
      <name val="TH SarabunPSK"/>
      <family val="2"/>
    </font>
    <font>
      <sz val="16"/>
      <name val="TH SarabunPSK"/>
      <family val="2"/>
    </font>
    <font>
      <b/>
      <sz val="18"/>
      <name val="TH SarabunPSK"/>
      <family val="2"/>
    </font>
    <font>
      <b/>
      <sz val="18"/>
      <color theme="1"/>
      <name val="TH SarabunPSK"/>
      <family val="2"/>
    </font>
    <font>
      <b/>
      <sz val="18"/>
      <color theme="1"/>
      <name val="Wingdings"/>
      <charset val="2"/>
    </font>
    <font>
      <b/>
      <sz val="16"/>
      <color theme="0"/>
      <name val="TH SarabunPSK"/>
      <family val="2"/>
    </font>
    <font>
      <sz val="11"/>
      <color theme="1"/>
      <name val="TH SarabunPSK"/>
      <family val="2"/>
    </font>
    <font>
      <b/>
      <sz val="18"/>
      <color theme="0"/>
      <name val="TH SarabunPSK"/>
      <family val="2"/>
    </font>
    <font>
      <b/>
      <sz val="18"/>
      <color rgb="FFFF0000"/>
      <name val="TH SarabunPSK"/>
      <family val="2"/>
    </font>
    <font>
      <sz val="11"/>
      <color theme="1"/>
      <name val="Tahoma"/>
      <family val="2"/>
      <scheme val="minor"/>
    </font>
    <font>
      <sz val="15"/>
      <color theme="1"/>
      <name val="TH Niramit AS"/>
    </font>
    <font>
      <b/>
      <sz val="15"/>
      <color theme="1"/>
      <name val="TH Niramit AS"/>
    </font>
    <font>
      <sz val="15"/>
      <name val="TH Niramit AS"/>
    </font>
    <font>
      <sz val="14"/>
      <name val="TH Niramit AS"/>
    </font>
    <font>
      <sz val="16"/>
      <color rgb="FF050505"/>
      <name val="TH SarabunPSK"/>
      <family val="2"/>
    </font>
    <font>
      <u/>
      <sz val="16"/>
      <color theme="1"/>
      <name val="TH SarabunPSK"/>
      <family val="2"/>
    </font>
    <font>
      <sz val="16"/>
      <name val="TH SarabunPSK"/>
      <family val="2"/>
      <charset val="222"/>
    </font>
  </fonts>
  <fills count="17">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5" tint="0.79998168889431442"/>
        <bgColor theme="0"/>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bgColor rgb="FF000000"/>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s>
  <cellStyleXfs count="3">
    <xf numFmtId="0" fontId="0" fillId="0" borderId="0"/>
    <xf numFmtId="0" fontId="22" fillId="0" borderId="0"/>
    <xf numFmtId="0" fontId="22" fillId="0" borderId="0"/>
  </cellStyleXfs>
  <cellXfs count="248">
    <xf numFmtId="0" fontId="0" fillId="0" borderId="0" xfId="0"/>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2" fillId="3" borderId="2" xfId="0" applyFont="1" applyFill="1" applyBorder="1" applyAlignment="1" applyProtection="1">
      <alignment horizontal="left" vertical="top"/>
      <protection locked="0"/>
    </xf>
    <xf numFmtId="0" fontId="1" fillId="2" borderId="3" xfId="0" applyFont="1" applyFill="1" applyBorder="1" applyAlignment="1" applyProtection="1">
      <alignment horizontal="center" vertical="top"/>
      <protection locked="0"/>
    </xf>
    <xf numFmtId="0" fontId="3" fillId="0" borderId="0" xfId="0" applyFont="1" applyFill="1" applyBorder="1"/>
    <xf numFmtId="0" fontId="4" fillId="4" borderId="0" xfId="0" applyFont="1" applyFill="1" applyAlignment="1" applyProtection="1">
      <alignment horizontal="left" vertical="top"/>
      <protection locked="0"/>
    </xf>
    <xf numFmtId="0" fontId="1" fillId="5" borderId="4" xfId="0" applyFont="1" applyFill="1" applyBorder="1" applyAlignment="1" applyProtection="1">
      <alignment horizontal="center" vertical="top"/>
      <protection locked="0"/>
    </xf>
    <xf numFmtId="0" fontId="1" fillId="5" borderId="5" xfId="0" applyFont="1" applyFill="1" applyBorder="1" applyAlignment="1" applyProtection="1">
      <alignment horizontal="center" vertical="top"/>
      <protection locked="0"/>
    </xf>
    <xf numFmtId="0" fontId="5" fillId="3" borderId="5"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2" fillId="3" borderId="5" xfId="0" applyFont="1" applyFill="1" applyBorder="1" applyAlignment="1" applyProtection="1">
      <alignment vertical="top"/>
      <protection locked="0"/>
    </xf>
    <xf numFmtId="0" fontId="1" fillId="5" borderId="6" xfId="0" applyFont="1" applyFill="1" applyBorder="1" applyAlignment="1" applyProtection="1">
      <alignment horizontal="center" vertical="top"/>
      <protection locked="0"/>
    </xf>
    <xf numFmtId="0" fontId="6" fillId="0" borderId="0" xfId="0" applyFont="1" applyFill="1" applyBorder="1"/>
    <xf numFmtId="0" fontId="4" fillId="4" borderId="7" xfId="0" applyFont="1" applyFill="1" applyBorder="1" applyAlignment="1" applyProtection="1">
      <alignment horizontal="left" vertical="top"/>
      <protection locked="0"/>
    </xf>
    <xf numFmtId="0" fontId="4" fillId="4" borderId="5" xfId="0" applyFont="1" applyFill="1" applyBorder="1" applyAlignment="1" applyProtection="1">
      <alignment horizontal="left" vertical="top"/>
      <protection locked="0"/>
    </xf>
    <xf numFmtId="0" fontId="7" fillId="3" borderId="8" xfId="0" applyFont="1" applyFill="1" applyBorder="1" applyAlignment="1" applyProtection="1">
      <alignment horizontal="center" vertical="top"/>
      <protection locked="0"/>
    </xf>
    <xf numFmtId="0" fontId="4" fillId="6" borderId="0" xfId="0" applyFont="1" applyFill="1" applyBorder="1" applyAlignment="1">
      <alignment horizontal="left" vertical="top"/>
    </xf>
    <xf numFmtId="0" fontId="7" fillId="3" borderId="8"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protection locked="0"/>
    </xf>
    <xf numFmtId="0" fontId="8" fillId="7" borderId="9" xfId="0" applyFont="1" applyFill="1" applyBorder="1" applyAlignment="1">
      <alignment horizontal="center" vertical="center" wrapText="1"/>
    </xf>
    <xf numFmtId="0" fontId="7" fillId="4" borderId="8" xfId="0" applyFont="1" applyFill="1" applyBorder="1" applyAlignment="1" applyProtection="1">
      <alignment horizontal="center" vertical="center"/>
      <protection locked="0"/>
    </xf>
    <xf numFmtId="0" fontId="4" fillId="4" borderId="8" xfId="0" applyFont="1" applyFill="1" applyBorder="1" applyAlignment="1" applyProtection="1">
      <alignment horizontal="left" vertical="top" wrapText="1"/>
      <protection locked="0"/>
    </xf>
    <xf numFmtId="187" fontId="9" fillId="4" borderId="8" xfId="0" applyNumberFormat="1" applyFont="1" applyFill="1" applyBorder="1" applyAlignment="1" applyProtection="1">
      <alignment horizontal="center" vertical="top" wrapText="1"/>
      <protection locked="0"/>
    </xf>
    <xf numFmtId="0" fontId="4" fillId="4" borderId="8" xfId="0" applyFont="1" applyFill="1" applyBorder="1" applyAlignment="1" applyProtection="1">
      <alignment horizontal="center" vertical="top" wrapText="1"/>
      <protection locked="0"/>
    </xf>
    <xf numFmtId="2" fontId="4" fillId="4" borderId="8" xfId="0" applyNumberFormat="1" applyFont="1" applyFill="1" applyBorder="1" applyAlignment="1" applyProtection="1">
      <alignment horizontal="center" vertical="top" wrapText="1"/>
      <protection hidden="1"/>
    </xf>
    <xf numFmtId="188" fontId="4" fillId="4" borderId="8" xfId="0" applyNumberFormat="1" applyFont="1" applyFill="1" applyBorder="1" applyAlignment="1" applyProtection="1">
      <alignment horizontal="center" vertical="top" wrapText="1"/>
      <protection hidden="1"/>
    </xf>
    <xf numFmtId="0" fontId="10" fillId="4" borderId="8" xfId="0" applyFont="1" applyFill="1" applyBorder="1" applyAlignment="1" applyProtection="1">
      <alignment horizontal="center" vertical="top" wrapText="1"/>
      <protection hidden="1"/>
    </xf>
    <xf numFmtId="0" fontId="4" fillId="4" borderId="8" xfId="0" applyFont="1" applyFill="1" applyBorder="1" applyAlignment="1" applyProtection="1">
      <alignment horizontal="center" vertical="top" wrapText="1"/>
      <protection hidden="1"/>
    </xf>
    <xf numFmtId="0" fontId="10" fillId="4" borderId="0" xfId="0" applyFont="1" applyFill="1" applyAlignment="1" applyProtection="1">
      <alignment horizontal="left" vertical="top"/>
      <protection locked="0"/>
    </xf>
    <xf numFmtId="2" fontId="4" fillId="4" borderId="0" xfId="0" applyNumberFormat="1" applyFont="1" applyFill="1" applyAlignment="1" applyProtection="1">
      <alignment horizontal="left" vertical="top"/>
      <protection locked="0"/>
    </xf>
    <xf numFmtId="2" fontId="11" fillId="4" borderId="8" xfId="0" applyNumberFormat="1" applyFont="1" applyFill="1" applyBorder="1" applyAlignment="1" applyProtection="1">
      <alignment horizontal="center" vertical="top" wrapText="1"/>
      <protection hidden="1"/>
    </xf>
    <xf numFmtId="0" fontId="4" fillId="4" borderId="8" xfId="0" applyFont="1" applyFill="1" applyBorder="1" applyAlignment="1" applyProtection="1">
      <alignment horizontal="left" vertical="top" wrapText="1"/>
      <protection hidden="1"/>
    </xf>
    <xf numFmtId="0" fontId="12" fillId="8" borderId="8" xfId="0" applyFont="1" applyFill="1" applyBorder="1" applyAlignment="1" applyProtection="1">
      <alignment horizontal="center" vertical="center" wrapText="1"/>
      <protection locked="0"/>
    </xf>
    <xf numFmtId="0" fontId="7" fillId="4" borderId="0" xfId="0" applyFont="1" applyFill="1" applyAlignment="1">
      <alignment horizontal="left" vertical="top"/>
    </xf>
    <xf numFmtId="2" fontId="13" fillId="0" borderId="8" xfId="0" applyNumberFormat="1" applyFont="1" applyBorder="1" applyAlignment="1" applyProtection="1">
      <alignment horizontal="center" vertical="center" wrapText="1"/>
      <protection locked="0"/>
    </xf>
    <xf numFmtId="0" fontId="4" fillId="0" borderId="8" xfId="0" applyFont="1" applyBorder="1" applyAlignment="1" applyProtection="1">
      <alignment horizontal="left" vertical="top" wrapText="1"/>
      <protection locked="0"/>
    </xf>
    <xf numFmtId="0" fontId="11" fillId="4" borderId="8" xfId="0" applyFont="1" applyFill="1" applyBorder="1" applyAlignment="1" applyProtection="1">
      <alignment horizontal="center" vertical="top" wrapText="1"/>
      <protection locked="0"/>
    </xf>
    <xf numFmtId="2" fontId="14" fillId="4" borderId="8" xfId="0" applyNumberFormat="1" applyFont="1" applyFill="1" applyBorder="1" applyAlignment="1" applyProtection="1">
      <alignment horizontal="center" vertical="top" wrapText="1"/>
      <protection hidden="1"/>
    </xf>
    <xf numFmtId="0" fontId="14" fillId="4" borderId="8" xfId="0" applyFont="1" applyFill="1" applyBorder="1" applyAlignment="1" applyProtection="1">
      <alignment horizontal="center" vertical="top" wrapText="1"/>
      <protection hidden="1"/>
    </xf>
    <xf numFmtId="0" fontId="4" fillId="0" borderId="8" xfId="0" applyFont="1" applyBorder="1" applyAlignment="1" applyProtection="1">
      <alignment vertical="top" wrapText="1"/>
      <protection locked="0"/>
    </xf>
    <xf numFmtId="0" fontId="4" fillId="4" borderId="8" xfId="0" applyFont="1" applyFill="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14" fillId="4" borderId="10" xfId="0" applyFont="1" applyFill="1" applyBorder="1" applyAlignment="1" applyProtection="1">
      <alignment horizontal="left" vertical="top" wrapText="1"/>
      <protection locked="0"/>
    </xf>
    <xf numFmtId="0" fontId="14" fillId="4" borderId="11" xfId="0" applyFont="1" applyFill="1" applyBorder="1" applyAlignment="1" applyProtection="1">
      <alignment horizontal="left" vertical="top" wrapText="1"/>
      <protection locked="0"/>
    </xf>
    <xf numFmtId="0" fontId="4" fillId="4" borderId="10" xfId="0" applyFont="1" applyFill="1" applyBorder="1" applyAlignment="1" applyProtection="1">
      <alignment horizontal="left" vertical="top" wrapText="1"/>
      <protection locked="0"/>
    </xf>
    <xf numFmtId="0" fontId="4" fillId="4" borderId="11" xfId="0" applyFont="1" applyFill="1" applyBorder="1" applyAlignment="1" applyProtection="1">
      <alignment horizontal="left" vertical="top" wrapText="1"/>
      <protection locked="0"/>
    </xf>
    <xf numFmtId="0" fontId="4" fillId="4" borderId="10" xfId="0" applyFont="1" applyFill="1" applyBorder="1" applyAlignment="1" applyProtection="1">
      <alignment vertical="top" wrapText="1"/>
      <protection locked="0"/>
    </xf>
    <xf numFmtId="0" fontId="14" fillId="4" borderId="10" xfId="0" applyFont="1" applyFill="1" applyBorder="1" applyAlignment="1" applyProtection="1">
      <alignment vertical="top" wrapText="1"/>
      <protection locked="0"/>
    </xf>
    <xf numFmtId="0" fontId="14" fillId="0" borderId="11" xfId="0" applyFont="1" applyBorder="1" applyAlignment="1" applyProtection="1">
      <alignment vertical="top" wrapText="1"/>
      <protection locked="0"/>
    </xf>
    <xf numFmtId="0" fontId="14" fillId="0" borderId="10" xfId="0" applyFont="1" applyFill="1" applyBorder="1" applyAlignment="1" applyProtection="1">
      <alignment vertical="top" wrapText="1"/>
      <protection locked="0"/>
    </xf>
    <xf numFmtId="0" fontId="14" fillId="0" borderId="11" xfId="0" applyFont="1" applyFill="1" applyBorder="1" applyAlignment="1" applyProtection="1">
      <alignment vertical="top" wrapText="1"/>
      <protection locked="0"/>
    </xf>
    <xf numFmtId="0" fontId="7" fillId="9" borderId="8" xfId="0" applyFont="1" applyFill="1" applyBorder="1" applyAlignment="1" applyProtection="1">
      <alignment horizontal="center" vertical="center"/>
      <protection locked="0"/>
    </xf>
    <xf numFmtId="0" fontId="4" fillId="9" borderId="10" xfId="0" applyFont="1" applyFill="1" applyBorder="1" applyAlignment="1" applyProtection="1">
      <alignment vertical="top" wrapText="1"/>
      <protection locked="0"/>
    </xf>
    <xf numFmtId="0" fontId="4" fillId="9" borderId="11" xfId="0" applyFont="1" applyFill="1" applyBorder="1" applyAlignment="1" applyProtection="1">
      <alignment vertical="top" wrapText="1"/>
      <protection locked="0"/>
    </xf>
    <xf numFmtId="187" fontId="9" fillId="9" borderId="8" xfId="0" applyNumberFormat="1" applyFont="1" applyFill="1" applyBorder="1" applyAlignment="1" applyProtection="1">
      <alignment horizontal="center" vertical="top" wrapText="1"/>
      <protection locked="0"/>
    </xf>
    <xf numFmtId="0" fontId="4" fillId="9" borderId="8" xfId="0" applyFont="1" applyFill="1" applyBorder="1" applyAlignment="1" applyProtection="1">
      <alignment horizontal="center" vertical="top" wrapText="1"/>
      <protection locked="0"/>
    </xf>
    <xf numFmtId="2" fontId="4" fillId="9" borderId="8" xfId="0" applyNumberFormat="1" applyFont="1" applyFill="1" applyBorder="1" applyAlignment="1" applyProtection="1">
      <alignment horizontal="center" vertical="top" wrapText="1"/>
      <protection hidden="1"/>
    </xf>
    <xf numFmtId="188" fontId="4" fillId="9" borderId="8" xfId="0" applyNumberFormat="1" applyFont="1" applyFill="1" applyBorder="1" applyAlignment="1" applyProtection="1">
      <alignment horizontal="center" vertical="top" wrapText="1"/>
      <protection hidden="1"/>
    </xf>
    <xf numFmtId="0" fontId="10" fillId="9" borderId="8" xfId="0" applyFont="1" applyFill="1" applyBorder="1" applyAlignment="1" applyProtection="1">
      <alignment horizontal="center" vertical="top" wrapText="1"/>
      <protection hidden="1"/>
    </xf>
    <xf numFmtId="2" fontId="4" fillId="10" borderId="8" xfId="0" applyNumberFormat="1" applyFont="1" applyFill="1" applyBorder="1" applyAlignment="1" applyProtection="1">
      <alignment horizontal="center" vertical="top" wrapText="1"/>
      <protection hidden="1"/>
    </xf>
    <xf numFmtId="0" fontId="4" fillId="10" borderId="8" xfId="0" applyFont="1" applyFill="1" applyBorder="1" applyAlignment="1" applyProtection="1">
      <alignment horizontal="left" vertical="top" wrapText="1"/>
      <protection hidden="1"/>
    </xf>
    <xf numFmtId="0" fontId="4" fillId="9" borderId="0" xfId="0" applyFont="1" applyFill="1" applyAlignment="1" applyProtection="1">
      <alignment horizontal="left" vertical="top"/>
      <protection locked="0"/>
    </xf>
    <xf numFmtId="0" fontId="15" fillId="3" borderId="10" xfId="0" applyFont="1" applyFill="1" applyBorder="1" applyAlignment="1" applyProtection="1">
      <alignment horizontal="center" vertical="top" wrapText="1"/>
      <protection locked="0"/>
    </xf>
    <xf numFmtId="0" fontId="15" fillId="3" borderId="7" xfId="0" applyFont="1" applyFill="1" applyBorder="1" applyAlignment="1" applyProtection="1">
      <alignment horizontal="center" vertical="top" wrapText="1"/>
      <protection locked="0"/>
    </xf>
    <xf numFmtId="0" fontId="15" fillId="3" borderId="11" xfId="0" applyFont="1" applyFill="1" applyBorder="1" applyAlignment="1" applyProtection="1">
      <alignment horizontal="center" vertical="top" wrapText="1"/>
      <protection locked="0"/>
    </xf>
    <xf numFmtId="187" fontId="15" fillId="3" borderId="8" xfId="0" applyNumberFormat="1" applyFont="1" applyFill="1" applyBorder="1" applyAlignment="1" applyProtection="1">
      <alignment horizontal="center" vertical="top" wrapText="1"/>
      <protection locked="0"/>
    </xf>
    <xf numFmtId="0" fontId="16" fillId="3" borderId="8" xfId="0" applyFont="1" applyFill="1" applyBorder="1" applyAlignment="1" applyProtection="1">
      <alignment horizontal="center" vertical="top" wrapText="1"/>
      <protection locked="0"/>
    </xf>
    <xf numFmtId="2" fontId="16" fillId="3" borderId="8" xfId="0" applyNumberFormat="1" applyFont="1" applyFill="1" applyBorder="1" applyAlignment="1" applyProtection="1">
      <alignment horizontal="center" vertical="top" wrapText="1"/>
      <protection hidden="1"/>
    </xf>
    <xf numFmtId="188" fontId="16" fillId="3" borderId="8" xfId="0" applyNumberFormat="1" applyFont="1" applyFill="1" applyBorder="1" applyAlignment="1" applyProtection="1">
      <alignment horizontal="center" vertical="top" wrapText="1"/>
      <protection hidden="1"/>
    </xf>
    <xf numFmtId="0" fontId="17" fillId="3" borderId="8" xfId="0" applyFont="1" applyFill="1" applyBorder="1" applyAlignment="1" applyProtection="1">
      <alignment horizontal="center" vertical="top" wrapText="1"/>
      <protection hidden="1"/>
    </xf>
    <xf numFmtId="0" fontId="4" fillId="11" borderId="8" xfId="0" applyFont="1" applyFill="1" applyBorder="1" applyAlignment="1">
      <alignment horizontal="center" vertical="top" wrapText="1"/>
    </xf>
    <xf numFmtId="0" fontId="18" fillId="12" borderId="8" xfId="0" applyFont="1" applyFill="1" applyBorder="1" applyAlignment="1" applyProtection="1">
      <alignment horizontal="center" vertical="center" wrapText="1"/>
      <protection locked="0"/>
    </xf>
    <xf numFmtId="0" fontId="7" fillId="13" borderId="8" xfId="0" applyFont="1" applyFill="1" applyBorder="1" applyAlignment="1" applyProtection="1">
      <alignment vertical="top" wrapText="1"/>
      <protection locked="0"/>
    </xf>
    <xf numFmtId="0" fontId="18" fillId="12" borderId="8" xfId="0" applyFont="1" applyFill="1" applyBorder="1" applyAlignment="1" applyProtection="1">
      <alignment horizontal="center" vertical="center"/>
      <protection locked="0"/>
    </xf>
    <xf numFmtId="0" fontId="18" fillId="12" borderId="8" xfId="0" applyFont="1" applyFill="1" applyBorder="1" applyAlignment="1" applyProtection="1">
      <alignment horizontal="center" vertical="center" wrapText="1"/>
      <protection locked="0"/>
    </xf>
    <xf numFmtId="0" fontId="15" fillId="14" borderId="8" xfId="0" applyFont="1" applyFill="1" applyBorder="1" applyAlignment="1">
      <alignment horizontal="center" vertical="center" wrapText="1"/>
    </xf>
    <xf numFmtId="0" fontId="15" fillId="14" borderId="8" xfId="0" applyFont="1" applyFill="1" applyBorder="1" applyAlignment="1">
      <alignment horizontal="center" vertical="center"/>
    </xf>
    <xf numFmtId="0" fontId="16" fillId="4" borderId="8" xfId="0" applyFont="1" applyFill="1" applyBorder="1" applyAlignment="1" applyProtection="1">
      <alignment horizontal="center" vertical="top" wrapText="1"/>
      <protection locked="0"/>
    </xf>
    <xf numFmtId="188" fontId="16" fillId="4" borderId="8" xfId="0" applyNumberFormat="1" applyFont="1" applyFill="1" applyBorder="1" applyAlignment="1" applyProtection="1">
      <alignment horizontal="center" vertical="top" wrapText="1"/>
      <protection locked="0"/>
    </xf>
    <xf numFmtId="0" fontId="17" fillId="4" borderId="8" xfId="0" applyFont="1" applyFill="1" applyBorder="1" applyAlignment="1" applyProtection="1">
      <alignment horizontal="center" vertical="top" wrapText="1"/>
      <protection locked="0"/>
    </xf>
    <xf numFmtId="0" fontId="4" fillId="6" borderId="8" xfId="0" applyFont="1" applyFill="1" applyBorder="1" applyAlignment="1">
      <alignment horizontal="center" vertical="top" wrapText="1"/>
    </xf>
    <xf numFmtId="0" fontId="14" fillId="4" borderId="8" xfId="0" applyFont="1" applyFill="1" applyBorder="1" applyAlignment="1">
      <alignment horizontal="center" vertical="top"/>
    </xf>
    <xf numFmtId="0" fontId="4" fillId="0" borderId="0" xfId="0" applyFont="1" applyAlignment="1">
      <alignment horizontal="left" vertical="top"/>
    </xf>
    <xf numFmtId="0" fontId="4" fillId="0" borderId="0" xfId="0" applyFont="1" applyAlignment="1" applyProtection="1">
      <alignment horizontal="left" vertical="top"/>
      <protection locked="0"/>
    </xf>
    <xf numFmtId="0" fontId="19" fillId="0" borderId="0" xfId="0" applyFont="1" applyAlignment="1"/>
    <xf numFmtId="0" fontId="20" fillId="4" borderId="1"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vertical="center"/>
      <protection locked="0"/>
    </xf>
    <xf numFmtId="0" fontId="5" fillId="3" borderId="2" xfId="0" applyFont="1" applyFill="1" applyBorder="1" applyAlignment="1" applyProtection="1">
      <alignment horizontal="left" vertical="center"/>
      <protection locked="0"/>
    </xf>
    <xf numFmtId="0" fontId="2" fillId="3" borderId="2" xfId="0" applyFont="1" applyFill="1" applyBorder="1" applyAlignment="1" applyProtection="1">
      <alignment horizontal="left" vertical="center"/>
      <protection locked="0"/>
    </xf>
    <xf numFmtId="0" fontId="2" fillId="3"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2" fillId="4" borderId="2" xfId="0" applyFont="1" applyFill="1" applyBorder="1" applyAlignment="1" applyProtection="1">
      <alignment vertical="top"/>
      <protection locked="0"/>
    </xf>
    <xf numFmtId="0" fontId="4" fillId="4" borderId="0" xfId="0" applyFont="1" applyFill="1" applyAlignment="1">
      <alignment horizontal="left" vertical="top"/>
    </xf>
    <xf numFmtId="0" fontId="20" fillId="4" borderId="12" xfId="0" applyFont="1" applyFill="1" applyBorder="1" applyAlignment="1" applyProtection="1">
      <alignment horizontal="center" vertical="top"/>
      <protection locked="0"/>
    </xf>
    <xf numFmtId="0" fontId="1" fillId="5" borderId="12" xfId="0" applyFont="1" applyFill="1" applyBorder="1" applyAlignment="1" applyProtection="1">
      <alignment horizontal="center" vertical="top"/>
      <protection locked="0"/>
    </xf>
    <xf numFmtId="0" fontId="2" fillId="3" borderId="0" xfId="0" applyFont="1" applyFill="1" applyAlignment="1" applyProtection="1">
      <alignment vertical="center"/>
      <protection locked="0"/>
    </xf>
    <xf numFmtId="0" fontId="5" fillId="3" borderId="0" xfId="0" applyFont="1" applyFill="1" applyAlignment="1" applyProtection="1">
      <alignment horizontal="left" vertical="center"/>
      <protection locked="0"/>
    </xf>
    <xf numFmtId="0" fontId="2" fillId="3" borderId="0" xfId="0" applyFont="1" applyFill="1" applyAlignment="1" applyProtection="1">
      <alignment horizontal="left" vertical="center"/>
      <protection locked="0"/>
    </xf>
    <xf numFmtId="0" fontId="2" fillId="3" borderId="0" xfId="0" applyFont="1" applyFill="1" applyAlignment="1" applyProtection="1">
      <alignment horizontal="center" vertical="center"/>
      <protection locked="0"/>
    </xf>
    <xf numFmtId="0" fontId="1" fillId="5" borderId="13" xfId="0" applyFont="1" applyFill="1" applyBorder="1" applyAlignment="1" applyProtection="1">
      <alignment horizontal="center" vertical="top"/>
      <protection locked="0"/>
    </xf>
    <xf numFmtId="0" fontId="2" fillId="4" borderId="0" xfId="0" applyFont="1" applyFill="1" applyAlignment="1" applyProtection="1">
      <alignment vertical="top"/>
      <protection locked="0"/>
    </xf>
    <xf numFmtId="0" fontId="5" fillId="3" borderId="0" xfId="0" applyFont="1" applyFill="1" applyAlignment="1" applyProtection="1">
      <alignment vertical="center"/>
      <protection locked="0"/>
    </xf>
    <xf numFmtId="0" fontId="2" fillId="3" borderId="0" xfId="0" applyFont="1" applyFill="1" applyAlignment="1" applyProtection="1">
      <alignment horizontal="center" vertical="center"/>
      <protection locked="0"/>
    </xf>
    <xf numFmtId="0" fontId="2" fillId="3" borderId="5" xfId="0" applyFont="1" applyFill="1" applyBorder="1" applyAlignment="1" applyProtection="1">
      <alignment vertical="center"/>
      <protection locked="0"/>
    </xf>
    <xf numFmtId="0" fontId="5" fillId="3" borderId="5" xfId="0" applyFont="1" applyFill="1" applyBorder="1" applyAlignment="1" applyProtection="1">
      <alignment vertical="center"/>
      <protection locked="0"/>
    </xf>
    <xf numFmtId="0" fontId="2" fillId="3" borderId="5" xfId="0" applyFont="1" applyFill="1" applyBorder="1" applyAlignment="1" applyProtection="1">
      <alignment horizontal="center" vertical="center"/>
      <protection locked="0"/>
    </xf>
    <xf numFmtId="0" fontId="18" fillId="4" borderId="0" xfId="0" applyFont="1" applyFill="1" applyAlignment="1">
      <alignment horizontal="center" vertical="center"/>
    </xf>
    <xf numFmtId="0" fontId="21" fillId="14" borderId="4" xfId="0" applyFont="1" applyFill="1" applyBorder="1" applyAlignment="1">
      <alignment horizontal="center" vertical="top"/>
    </xf>
    <xf numFmtId="0" fontId="21" fillId="14" borderId="5" xfId="0" applyFont="1" applyFill="1" applyBorder="1" applyAlignment="1">
      <alignment horizontal="center" vertical="top"/>
    </xf>
    <xf numFmtId="0" fontId="21" fillId="14" borderId="6" xfId="0" applyFont="1" applyFill="1" applyBorder="1" applyAlignment="1">
      <alignment horizontal="center" vertical="top"/>
    </xf>
    <xf numFmtId="0" fontId="16" fillId="3" borderId="9" xfId="0" applyFont="1" applyFill="1" applyBorder="1" applyAlignment="1">
      <alignment horizontal="center" vertical="center"/>
    </xf>
    <xf numFmtId="0" fontId="16" fillId="3" borderId="9"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4" fillId="4" borderId="0" xfId="0" applyFont="1" applyFill="1" applyAlignment="1">
      <alignment horizontal="center" vertical="top"/>
    </xf>
    <xf numFmtId="0" fontId="16" fillId="3" borderId="14" xfId="0" applyFont="1" applyFill="1" applyBorder="1" applyAlignment="1">
      <alignment horizontal="center" vertical="center"/>
    </xf>
    <xf numFmtId="0" fontId="16" fillId="3" borderId="14"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7" fillId="14" borderId="14" xfId="0" applyFont="1" applyFill="1" applyBorder="1" applyAlignment="1">
      <alignment horizontal="left" vertical="center"/>
    </xf>
    <xf numFmtId="0" fontId="7" fillId="14" borderId="14" xfId="0" applyFont="1" applyFill="1" applyBorder="1" applyAlignment="1">
      <alignment horizontal="center" vertical="center" wrapText="1"/>
    </xf>
    <xf numFmtId="0" fontId="8" fillId="14" borderId="14" xfId="0" applyFont="1" applyFill="1" applyBorder="1" applyAlignment="1">
      <alignment horizontal="center" vertical="center" wrapText="1"/>
    </xf>
    <xf numFmtId="0" fontId="4" fillId="0" borderId="8" xfId="0" applyFont="1" applyBorder="1" applyAlignment="1">
      <alignment horizontal="center" vertical="top"/>
    </xf>
    <xf numFmtId="0" fontId="4" fillId="0" borderId="8" xfId="0" applyFont="1" applyBorder="1" applyAlignment="1">
      <alignment vertical="top" wrapText="1"/>
    </xf>
    <xf numFmtId="0" fontId="4" fillId="0" borderId="8" xfId="0" applyFont="1" applyBorder="1" applyAlignment="1">
      <alignment horizontal="left" vertical="top" wrapText="1"/>
    </xf>
    <xf numFmtId="0" fontId="14" fillId="0" borderId="14" xfId="1" applyFont="1" applyBorder="1" applyAlignment="1">
      <alignment horizontal="left" vertical="top"/>
    </xf>
    <xf numFmtId="0" fontId="4" fillId="0" borderId="8" xfId="2" applyFont="1" applyBorder="1" applyAlignment="1">
      <alignment horizontal="left" vertical="top" wrapText="1"/>
    </xf>
    <xf numFmtId="0" fontId="4" fillId="0" borderId="8" xfId="0" applyFont="1" applyBorder="1" applyAlignment="1">
      <alignment horizontal="center" vertical="top" wrapText="1"/>
    </xf>
    <xf numFmtId="0" fontId="4" fillId="0" borderId="8" xfId="0" applyFont="1" applyBorder="1" applyAlignment="1">
      <alignment horizontal="left" vertical="top"/>
    </xf>
    <xf numFmtId="15" fontId="4" fillId="0" borderId="8" xfId="0" applyNumberFormat="1" applyFont="1" applyBorder="1" applyAlignment="1">
      <alignment horizontal="center" vertical="top" wrapText="1"/>
    </xf>
    <xf numFmtId="0" fontId="4" fillId="4" borderId="8" xfId="0" applyFont="1" applyFill="1" applyBorder="1" applyAlignment="1">
      <alignment horizontal="center" vertical="top"/>
    </xf>
    <xf numFmtId="0" fontId="4" fillId="4" borderId="8" xfId="0" applyFont="1" applyFill="1" applyBorder="1" applyAlignment="1">
      <alignment horizontal="left" vertical="top"/>
    </xf>
    <xf numFmtId="0" fontId="4" fillId="0" borderId="8" xfId="0" applyFont="1" applyBorder="1" applyAlignment="1">
      <alignment vertical="top"/>
    </xf>
    <xf numFmtId="0" fontId="4" fillId="0" borderId="0" xfId="0" applyFont="1" applyAlignment="1">
      <alignment vertical="top" wrapText="1"/>
    </xf>
    <xf numFmtId="0" fontId="4" fillId="0" borderId="9" xfId="0" applyFont="1" applyBorder="1" applyAlignment="1">
      <alignment horizontal="center" vertical="top"/>
    </xf>
    <xf numFmtId="0" fontId="4" fillId="0" borderId="9" xfId="0" applyFont="1" applyBorder="1" applyAlignment="1">
      <alignment horizontal="center" vertical="top" wrapText="1"/>
    </xf>
    <xf numFmtId="0" fontId="7" fillId="14" borderId="8" xfId="0" applyFont="1" applyFill="1" applyBorder="1" applyAlignment="1">
      <alignment horizontal="left" vertical="center"/>
    </xf>
    <xf numFmtId="0" fontId="7" fillId="14" borderId="8" xfId="0" applyFont="1" applyFill="1" applyBorder="1" applyAlignment="1">
      <alignment horizontal="center" vertical="center" wrapText="1"/>
    </xf>
    <xf numFmtId="0" fontId="8" fillId="14" borderId="8" xfId="0" applyFont="1" applyFill="1" applyBorder="1" applyAlignment="1">
      <alignment horizontal="center" vertical="center" wrapText="1"/>
    </xf>
    <xf numFmtId="15" fontId="14" fillId="0" borderId="8" xfId="0" applyNumberFormat="1" applyFont="1" applyBorder="1" applyAlignment="1">
      <alignment horizontal="center" vertical="top"/>
    </xf>
    <xf numFmtId="0" fontId="14" fillId="0" borderId="8" xfId="0" applyFont="1" applyBorder="1" applyAlignment="1">
      <alignment horizontal="center" vertical="top"/>
    </xf>
    <xf numFmtId="17" fontId="4" fillId="0" borderId="8" xfId="0" applyNumberFormat="1" applyFont="1" applyBorder="1" applyAlignment="1">
      <alignment horizontal="center" vertical="top"/>
    </xf>
    <xf numFmtId="0" fontId="14" fillId="0" borderId="8" xfId="0" applyFont="1" applyBorder="1" applyAlignment="1">
      <alignment vertical="top" wrapText="1"/>
    </xf>
    <xf numFmtId="0" fontId="14" fillId="0" borderId="8" xfId="0" applyFont="1" applyBorder="1" applyAlignment="1">
      <alignment horizontal="left" vertical="top" wrapText="1"/>
    </xf>
    <xf numFmtId="0" fontId="14" fillId="0" borderId="8" xfId="0" applyFont="1" applyBorder="1" applyAlignment="1">
      <alignment horizontal="left" vertical="center" wrapText="1"/>
    </xf>
    <xf numFmtId="0" fontId="4" fillId="4" borderId="8" xfId="0" applyFont="1" applyFill="1" applyBorder="1" applyAlignment="1">
      <alignment horizontal="left" vertical="top" wrapText="1"/>
    </xf>
    <xf numFmtId="0" fontId="14" fillId="0" borderId="8" xfId="0" applyFont="1" applyBorder="1" applyAlignment="1">
      <alignment horizontal="center" vertical="top" wrapText="1"/>
    </xf>
    <xf numFmtId="0" fontId="14" fillId="0" borderId="8" xfId="0" applyFont="1" applyBorder="1" applyAlignment="1">
      <alignment horizontal="left" vertical="top"/>
    </xf>
    <xf numFmtId="0" fontId="14" fillId="4" borderId="8" xfId="0" applyFont="1" applyFill="1" applyBorder="1" applyAlignment="1">
      <alignment horizontal="left" vertical="top" wrapText="1"/>
    </xf>
    <xf numFmtId="0" fontId="11" fillId="0" borderId="8" xfId="0" applyFont="1" applyBorder="1" applyAlignment="1">
      <alignment vertical="top"/>
    </xf>
    <xf numFmtId="0" fontId="11" fillId="0" borderId="8" xfId="0" applyFont="1" applyBorder="1" applyAlignment="1">
      <alignment horizontal="left" vertical="top"/>
    </xf>
    <xf numFmtId="0" fontId="4" fillId="0" borderId="14" xfId="0" applyFont="1" applyBorder="1" applyAlignment="1">
      <alignment horizontal="center" vertical="top"/>
    </xf>
    <xf numFmtId="0" fontId="23" fillId="4" borderId="9" xfId="0" applyFont="1" applyFill="1" applyBorder="1" applyAlignment="1">
      <alignment vertical="top" wrapText="1"/>
    </xf>
    <xf numFmtId="0" fontId="24" fillId="4" borderId="8" xfId="0" applyFont="1" applyFill="1" applyBorder="1" applyAlignment="1">
      <alignment vertical="top" wrapText="1"/>
    </xf>
    <xf numFmtId="0" fontId="25" fillId="0" borderId="8" xfId="0" applyFont="1" applyBorder="1" applyAlignment="1">
      <alignment vertical="top" wrapText="1"/>
    </xf>
    <xf numFmtId="0" fontId="4" fillId="4" borderId="15" xfId="0" applyFont="1" applyFill="1" applyBorder="1" applyAlignment="1">
      <alignment horizontal="center" vertical="top"/>
    </xf>
    <xf numFmtId="0" fontId="4" fillId="4" borderId="15" xfId="0" applyFont="1" applyFill="1" applyBorder="1" applyAlignment="1">
      <alignment horizontal="center" vertical="top" wrapText="1"/>
    </xf>
    <xf numFmtId="0" fontId="4" fillId="4" borderId="15" xfId="0" applyFont="1" applyFill="1" applyBorder="1" applyAlignment="1">
      <alignment vertical="top" wrapText="1"/>
    </xf>
    <xf numFmtId="0" fontId="4" fillId="4" borderId="15" xfId="0" applyFont="1" applyFill="1" applyBorder="1" applyAlignment="1">
      <alignment horizontal="left" vertical="top"/>
    </xf>
    <xf numFmtId="0" fontId="23" fillId="4" borderId="15" xfId="0" applyFont="1" applyFill="1" applyBorder="1" applyAlignment="1">
      <alignment horizontal="left" vertical="top" wrapText="1"/>
    </xf>
    <xf numFmtId="0" fontId="4" fillId="4" borderId="15" xfId="0" applyFont="1" applyFill="1" applyBorder="1" applyAlignment="1">
      <alignment horizontal="left" vertical="top" wrapText="1"/>
    </xf>
    <xf numFmtId="0" fontId="14" fillId="4" borderId="15" xfId="0" applyFont="1" applyFill="1" applyBorder="1" applyAlignment="1">
      <alignment vertical="top" wrapText="1"/>
    </xf>
    <xf numFmtId="0" fontId="4" fillId="4" borderId="16" xfId="0" applyFont="1" applyFill="1" applyBorder="1" applyAlignment="1">
      <alignment horizontal="center" vertical="top"/>
    </xf>
    <xf numFmtId="0" fontId="4" fillId="4" borderId="16" xfId="0" applyFont="1" applyFill="1" applyBorder="1" applyAlignment="1">
      <alignment horizontal="center" vertical="top" wrapText="1"/>
    </xf>
    <xf numFmtId="0" fontId="4" fillId="4" borderId="16" xfId="0" applyFont="1" applyFill="1" applyBorder="1" applyAlignment="1">
      <alignment vertical="top" wrapText="1"/>
    </xf>
    <xf numFmtId="0" fontId="4" fillId="4" borderId="16" xfId="0" applyFont="1" applyFill="1" applyBorder="1" applyAlignment="1">
      <alignment horizontal="left" vertical="top"/>
    </xf>
    <xf numFmtId="0" fontId="4" fillId="4" borderId="16" xfId="0" applyFont="1" applyFill="1" applyBorder="1" applyAlignment="1">
      <alignment horizontal="left" vertical="top" wrapText="1"/>
    </xf>
    <xf numFmtId="0" fontId="14" fillId="4" borderId="16" xfId="0" applyFont="1" applyFill="1" applyBorder="1" applyAlignment="1">
      <alignment horizontal="left" vertical="top" wrapText="1"/>
    </xf>
    <xf numFmtId="0" fontId="4" fillId="0" borderId="17" xfId="0" applyFont="1" applyBorder="1" applyAlignment="1">
      <alignment horizontal="center" vertical="top"/>
    </xf>
    <xf numFmtId="0" fontId="4" fillId="0" borderId="17" xfId="0" applyFont="1" applyBorder="1" applyAlignment="1">
      <alignment horizontal="center" vertical="top" wrapText="1"/>
    </xf>
    <xf numFmtId="0" fontId="4" fillId="0" borderId="17" xfId="0" applyFont="1" applyBorder="1" applyAlignment="1">
      <alignment horizontal="left" vertical="top" wrapText="1"/>
    </xf>
    <xf numFmtId="0" fontId="4" fillId="0" borderId="17" xfId="0" applyFont="1" applyBorder="1" applyAlignment="1">
      <alignment horizontal="left" vertical="top"/>
    </xf>
    <xf numFmtId="0" fontId="14" fillId="0" borderId="17" xfId="0" applyFont="1" applyBorder="1" applyAlignment="1">
      <alignment horizontal="left" vertical="top" wrapText="1"/>
    </xf>
    <xf numFmtId="0" fontId="14" fillId="4" borderId="14" xfId="0" applyFont="1" applyFill="1" applyBorder="1" applyAlignment="1">
      <alignment horizontal="center" vertical="top"/>
    </xf>
    <xf numFmtId="0" fontId="14" fillId="4" borderId="14" xfId="0" applyFont="1" applyFill="1" applyBorder="1" applyAlignment="1">
      <alignment horizontal="center" vertical="top" wrapText="1"/>
    </xf>
    <xf numFmtId="0" fontId="14" fillId="4" borderId="14" xfId="0" applyFont="1" applyFill="1" applyBorder="1" applyAlignment="1">
      <alignment horizontal="left" vertical="top"/>
    </xf>
    <xf numFmtId="14" fontId="14" fillId="0" borderId="8" xfId="0" applyNumberFormat="1" applyFont="1" applyBorder="1" applyAlignment="1">
      <alignment horizontal="center" vertical="top"/>
    </xf>
    <xf numFmtId="0" fontId="14" fillId="4" borderId="14" xfId="0" applyFont="1" applyFill="1" applyBorder="1" applyAlignment="1">
      <alignment horizontal="left" vertical="top" wrapText="1"/>
    </xf>
    <xf numFmtId="0" fontId="11" fillId="4" borderId="14" xfId="0" applyFont="1" applyFill="1" applyBorder="1" applyAlignment="1">
      <alignment horizontal="center" vertical="top" wrapText="1"/>
    </xf>
    <xf numFmtId="0" fontId="11" fillId="4" borderId="14" xfId="0" applyFont="1" applyFill="1" applyBorder="1" applyAlignment="1">
      <alignment horizontal="left" vertical="center"/>
    </xf>
    <xf numFmtId="0" fontId="14" fillId="4" borderId="14" xfId="0" applyFont="1" applyFill="1" applyBorder="1" applyAlignment="1">
      <alignment horizontal="center" vertical="center" wrapText="1"/>
    </xf>
    <xf numFmtId="0" fontId="4" fillId="4" borderId="8" xfId="0" applyFont="1" applyFill="1" applyBorder="1" applyAlignment="1">
      <alignment vertical="top" wrapText="1"/>
    </xf>
    <xf numFmtId="15" fontId="4" fillId="4" borderId="8" xfId="0" applyNumberFormat="1" applyFont="1" applyFill="1" applyBorder="1" applyAlignment="1">
      <alignment horizontal="center" vertical="center" wrapText="1"/>
    </xf>
    <xf numFmtId="15" fontId="4" fillId="0" borderId="8" xfId="0" applyNumberFormat="1" applyFont="1" applyBorder="1" applyAlignment="1">
      <alignment horizontal="left" vertical="top" wrapText="1"/>
    </xf>
    <xf numFmtId="189" fontId="4" fillId="4" borderId="8" xfId="0" applyNumberFormat="1" applyFont="1" applyFill="1" applyBorder="1" applyAlignment="1">
      <alignment horizontal="left" vertical="top" wrapText="1"/>
    </xf>
    <xf numFmtId="0" fontId="4" fillId="15" borderId="8" xfId="0" applyFont="1" applyFill="1" applyBorder="1" applyAlignment="1">
      <alignment horizontal="left" vertical="top" wrapText="1"/>
    </xf>
    <xf numFmtId="15" fontId="4" fillId="15" borderId="8" xfId="0" applyNumberFormat="1" applyFont="1" applyFill="1" applyBorder="1" applyAlignment="1">
      <alignment horizontal="left" vertical="top" wrapText="1"/>
    </xf>
    <xf numFmtId="0" fontId="4" fillId="4" borderId="9" xfId="0" applyFont="1" applyFill="1" applyBorder="1" applyAlignment="1">
      <alignment horizontal="left" vertical="top"/>
    </xf>
    <xf numFmtId="0" fontId="4" fillId="4" borderId="9" xfId="0" applyFont="1" applyFill="1" applyBorder="1" applyAlignment="1">
      <alignment horizontal="left" vertical="top"/>
    </xf>
    <xf numFmtId="0" fontId="4" fillId="4" borderId="9" xfId="0" applyFont="1" applyFill="1" applyBorder="1" applyAlignment="1">
      <alignment horizontal="center" vertical="top"/>
    </xf>
    <xf numFmtId="0" fontId="4" fillId="4" borderId="9" xfId="0" applyFont="1" applyFill="1" applyBorder="1" applyAlignment="1">
      <alignment vertical="top" wrapText="1"/>
    </xf>
    <xf numFmtId="0" fontId="4" fillId="4" borderId="9" xfId="0" applyFont="1" applyFill="1" applyBorder="1" applyAlignment="1">
      <alignment horizontal="left" vertical="top" wrapText="1"/>
    </xf>
    <xf numFmtId="0" fontId="4" fillId="4" borderId="9" xfId="0" applyFont="1" applyFill="1" applyBorder="1" applyAlignment="1">
      <alignment horizontal="left" vertical="top" wrapText="1"/>
    </xf>
    <xf numFmtId="0" fontId="4" fillId="4" borderId="14" xfId="0" applyFont="1" applyFill="1" applyBorder="1" applyAlignment="1">
      <alignment horizontal="left" vertical="top"/>
    </xf>
    <xf numFmtId="0" fontId="4" fillId="4" borderId="14" xfId="0" applyFont="1" applyFill="1" applyBorder="1" applyAlignment="1">
      <alignment horizontal="left" vertical="top"/>
    </xf>
    <xf numFmtId="0" fontId="4" fillId="4" borderId="14" xfId="0" applyFont="1" applyFill="1" applyBorder="1" applyAlignment="1">
      <alignment horizontal="center" vertical="top"/>
    </xf>
    <xf numFmtId="0" fontId="4" fillId="4" borderId="14" xfId="0" applyFont="1" applyFill="1" applyBorder="1" applyAlignment="1">
      <alignment vertical="top" wrapText="1"/>
    </xf>
    <xf numFmtId="0" fontId="4" fillId="4" borderId="14" xfId="0" applyFont="1" applyFill="1" applyBorder="1" applyAlignment="1">
      <alignment horizontal="left" vertical="top" wrapText="1"/>
    </xf>
    <xf numFmtId="0" fontId="4" fillId="4" borderId="14" xfId="0" applyFont="1" applyFill="1" applyBorder="1" applyAlignment="1">
      <alignment horizontal="left" vertical="top" wrapText="1"/>
    </xf>
    <xf numFmtId="0" fontId="26" fillId="16" borderId="8" xfId="0" applyFont="1" applyFill="1" applyBorder="1" applyAlignment="1">
      <alignment vertical="top" wrapText="1"/>
    </xf>
    <xf numFmtId="0" fontId="25" fillId="4" borderId="8" xfId="0" applyFont="1" applyFill="1" applyBorder="1" applyAlignment="1">
      <alignment vertical="top" wrapText="1"/>
    </xf>
    <xf numFmtId="0" fontId="26" fillId="4" borderId="8" xfId="0" applyFont="1" applyFill="1" applyBorder="1" applyAlignment="1">
      <alignment vertical="top" wrapText="1"/>
    </xf>
    <xf numFmtId="15" fontId="4" fillId="0" borderId="8" xfId="0" applyNumberFormat="1" applyFont="1" applyBorder="1" applyAlignment="1">
      <alignment horizontal="center" vertical="top"/>
    </xf>
    <xf numFmtId="0" fontId="4" fillId="0" borderId="8" xfId="0" applyFont="1" applyBorder="1" applyAlignment="1">
      <alignment horizontal="center" vertical="top"/>
    </xf>
    <xf numFmtId="0" fontId="4" fillId="0" borderId="8" xfId="0" applyFont="1" applyBorder="1" applyAlignment="1">
      <alignment horizontal="left" vertical="top"/>
    </xf>
    <xf numFmtId="0" fontId="4" fillId="0" borderId="8" xfId="0" applyFont="1" applyBorder="1" applyAlignment="1">
      <alignment horizontal="left" vertical="top" wrapText="1"/>
    </xf>
    <xf numFmtId="0" fontId="27" fillId="0" borderId="8" xfId="0" applyFont="1" applyBorder="1" applyAlignment="1">
      <alignment vertical="top" wrapText="1"/>
    </xf>
    <xf numFmtId="0" fontId="4" fillId="0" borderId="9" xfId="0" applyFont="1" applyBorder="1" applyAlignment="1">
      <alignment horizontal="left" vertical="top" wrapText="1"/>
    </xf>
    <xf numFmtId="15" fontId="4" fillId="0" borderId="8" xfId="0" applyNumberFormat="1" applyFont="1" applyBorder="1" applyAlignment="1">
      <alignment horizontal="center" vertical="top"/>
    </xf>
    <xf numFmtId="0" fontId="4" fillId="0" borderId="18" xfId="0" applyFont="1" applyBorder="1" applyAlignment="1">
      <alignment horizontal="left" vertical="top" wrapText="1"/>
    </xf>
    <xf numFmtId="0" fontId="4" fillId="0" borderId="14" xfId="0" applyFont="1" applyBorder="1" applyAlignment="1">
      <alignment horizontal="left" vertical="top" wrapText="1"/>
    </xf>
    <xf numFmtId="0" fontId="4" fillId="0" borderId="7" xfId="0" applyFont="1" applyBorder="1" applyAlignment="1">
      <alignment vertical="top" wrapText="1"/>
    </xf>
    <xf numFmtId="2" fontId="4" fillId="0" borderId="8" xfId="0" applyNumberFormat="1" applyFont="1" applyBorder="1" applyAlignment="1">
      <alignment horizontal="left" vertical="top" wrapText="1"/>
    </xf>
    <xf numFmtId="0" fontId="11" fillId="0" borderId="8" xfId="0" applyFont="1" applyBorder="1" applyAlignment="1">
      <alignment horizontal="center" vertical="top"/>
    </xf>
    <xf numFmtId="0" fontId="11" fillId="0" borderId="8" xfId="0" applyFont="1" applyBorder="1" applyAlignment="1">
      <alignment horizontal="left" vertical="top" wrapText="1"/>
    </xf>
    <xf numFmtId="0" fontId="11" fillId="0" borderId="8" xfId="0" applyFont="1" applyBorder="1" applyAlignment="1">
      <alignment horizontal="center" vertical="top" wrapText="1"/>
    </xf>
    <xf numFmtId="0" fontId="7" fillId="4" borderId="8" xfId="0" applyFont="1" applyFill="1" applyBorder="1" applyAlignment="1">
      <alignment horizontal="left" vertical="center"/>
    </xf>
    <xf numFmtId="0" fontId="11" fillId="4" borderId="8" xfId="0" applyFont="1" applyFill="1" applyBorder="1" applyAlignment="1">
      <alignment horizontal="left" vertical="top" wrapText="1"/>
    </xf>
    <xf numFmtId="0" fontId="4" fillId="0" borderId="9" xfId="0" applyFont="1" applyBorder="1" applyAlignment="1">
      <alignment vertical="top" wrapText="1" shrinkToFit="1"/>
    </xf>
    <xf numFmtId="0" fontId="4" fillId="0" borderId="9" xfId="0" applyFont="1" applyBorder="1" applyAlignment="1">
      <alignment vertical="top" wrapText="1"/>
    </xf>
    <xf numFmtId="49" fontId="4" fillId="0" borderId="9" xfId="0" applyNumberFormat="1" applyFont="1" applyBorder="1" applyAlignment="1">
      <alignment horizontal="left" vertical="top" wrapText="1"/>
    </xf>
    <xf numFmtId="0" fontId="4" fillId="0" borderId="9" xfId="0" applyFont="1" applyBorder="1" applyAlignment="1">
      <alignment vertical="top"/>
    </xf>
    <xf numFmtId="0" fontId="4" fillId="4" borderId="9" xfId="0" applyFont="1" applyFill="1" applyBorder="1" applyAlignment="1">
      <alignment vertical="top" wrapText="1"/>
    </xf>
    <xf numFmtId="0" fontId="4" fillId="4" borderId="8" xfId="0" applyFont="1" applyFill="1" applyBorder="1" applyAlignment="1">
      <alignment horizontal="center" vertical="top" wrapText="1"/>
    </xf>
    <xf numFmtId="0" fontId="4" fillId="4" borderId="9" xfId="0" applyFont="1" applyFill="1" applyBorder="1" applyAlignment="1">
      <alignment vertical="top"/>
    </xf>
    <xf numFmtId="0" fontId="4" fillId="0" borderId="9" xfId="0" applyFont="1" applyBorder="1" applyAlignment="1">
      <alignment horizontal="center" vertical="top"/>
    </xf>
    <xf numFmtId="0" fontId="4" fillId="0" borderId="9" xfId="0" applyFont="1" applyBorder="1" applyAlignment="1">
      <alignment horizontal="left" vertical="top" wrapText="1"/>
    </xf>
    <xf numFmtId="0" fontId="14" fillId="4" borderId="9" xfId="0" applyFont="1" applyFill="1" applyBorder="1" applyAlignment="1">
      <alignment horizontal="center" vertical="top" wrapText="1"/>
    </xf>
    <xf numFmtId="0" fontId="14" fillId="4" borderId="9" xfId="0" applyFont="1" applyFill="1" applyBorder="1" applyAlignment="1">
      <alignment horizontal="left" vertical="top" wrapText="1"/>
    </xf>
    <xf numFmtId="0" fontId="14" fillId="4" borderId="9" xfId="0" applyFont="1" applyFill="1" applyBorder="1" applyAlignment="1">
      <alignment horizontal="left" vertical="top" wrapText="1"/>
    </xf>
    <xf numFmtId="0" fontId="29" fillId="0" borderId="8" xfId="0" applyFont="1" applyBorder="1" applyAlignment="1">
      <alignment horizontal="center" vertical="top"/>
    </xf>
    <xf numFmtId="0" fontId="29" fillId="0" borderId="8" xfId="0" applyFont="1" applyBorder="1" applyAlignment="1">
      <alignment horizontal="left" vertical="top" wrapText="1"/>
    </xf>
    <xf numFmtId="0" fontId="4" fillId="0" borderId="14" xfId="0" applyFont="1" applyBorder="1" applyAlignment="1">
      <alignment horizontal="center" vertical="top"/>
    </xf>
    <xf numFmtId="0" fontId="4" fillId="0" borderId="14" xfId="0" applyFont="1" applyBorder="1" applyAlignment="1">
      <alignment horizontal="left" vertical="top" wrapText="1"/>
    </xf>
    <xf numFmtId="0" fontId="14" fillId="4" borderId="14" xfId="0" applyFont="1" applyFill="1" applyBorder="1" applyAlignment="1">
      <alignment horizontal="center" vertical="top" wrapText="1"/>
    </xf>
    <xf numFmtId="0" fontId="14" fillId="4" borderId="18" xfId="0" applyFont="1" applyFill="1" applyBorder="1" applyAlignment="1">
      <alignment horizontal="left" vertical="top" wrapText="1"/>
    </xf>
    <xf numFmtId="0" fontId="4" fillId="4" borderId="9" xfId="0" applyFont="1" applyFill="1" applyBorder="1" applyAlignment="1">
      <alignment horizontal="center" vertical="top"/>
    </xf>
    <xf numFmtId="0" fontId="14" fillId="4" borderId="9" xfId="0" applyFont="1" applyFill="1" applyBorder="1" applyAlignment="1">
      <alignment horizontal="center" vertical="top" wrapText="1"/>
    </xf>
    <xf numFmtId="0" fontId="4" fillId="4" borderId="14" xfId="0" applyFont="1" applyFill="1" applyBorder="1" applyAlignment="1">
      <alignment horizontal="center" vertical="top"/>
    </xf>
    <xf numFmtId="0" fontId="4" fillId="4" borderId="14" xfId="0" applyFont="1" applyFill="1" applyBorder="1" applyAlignment="1">
      <alignment vertical="top" wrapText="1"/>
    </xf>
    <xf numFmtId="0" fontId="14" fillId="4" borderId="14" xfId="0" applyFont="1" applyFill="1" applyBorder="1" applyAlignment="1">
      <alignment horizontal="left" vertical="top" wrapText="1"/>
    </xf>
    <xf numFmtId="0" fontId="16" fillId="14" borderId="8" xfId="0" applyFont="1" applyFill="1" applyBorder="1" applyAlignment="1">
      <alignment horizontal="left" vertical="center"/>
    </xf>
    <xf numFmtId="0" fontId="16" fillId="14" borderId="8" xfId="0" applyFont="1" applyFill="1" applyBorder="1" applyAlignment="1">
      <alignment horizontal="center" vertical="center" wrapText="1"/>
    </xf>
  </cellXfs>
  <cellStyles count="3">
    <cellStyle name="Normal" xfId="0" builtinId="0"/>
    <cellStyle name="Normal 21" xfId="1"/>
    <cellStyle name="Normal 2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2</xdr:row>
      <xdr:rowOff>228601</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9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8%20&#3648;&#3604;&#3639;&#3629;&#3609;/&#3649;&#3610;&#3610;&#3648;&#3585;&#3655;&#3610;&#3618;&#3640;&#3607;&#3608;&#3624;&#3634;&#3626;&#3605;&#3619;&#3660;&#3607;&#3637;&#3656;%203-2565%20&#3619;&#3629;&#3610;%208%20&#3648;&#3604;&#3639;&#3629;&#3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3"/>
      <sheetName val="3.1.1"/>
      <sheetName val="รายละเอียด 3.1.1"/>
      <sheetName val="Webometrics"/>
      <sheetName val="QS Ranking"/>
      <sheetName val="QS Stars"/>
      <sheetName val="3.1.1 (2)"/>
      <sheetName val="จน.ผลงาน+อาจารย์"/>
      <sheetName val="รายละเอียด จน.ผลงานฯ"/>
      <sheetName val="3.2.1"/>
      <sheetName val="รายละเอียด 3.2.1"/>
      <sheetName val="3.3.1"/>
      <sheetName val="รายละเอียด 3.3.1"/>
      <sheetName val="3.3.2"/>
      <sheetName val="รายละเอียด 3.3.2"/>
      <sheetName val="3.4.1"/>
      <sheetName val="Detail Student Abroad"/>
      <sheetName val="Detail Student Exchange"/>
      <sheetName val="3.5.1"/>
      <sheetName val="รายละเอียด 3.5.1"/>
      <sheetName val="3.6.1"/>
      <sheetName val="รายละเอียด 3.6.1"/>
      <sheetName val="3.6.2"/>
      <sheetName val="รายละเอียด 3.6.2"/>
      <sheetName val="3.7.1"/>
      <sheetName val="รายละเอียด 3.7.1"/>
      <sheetName val="รายละเอียด 3.2.1+3.6.1-2+3.7.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36">
          <cell r="M36" t="str">
            <v>ครุศาสตร์</v>
          </cell>
        </row>
        <row r="37">
          <cell r="M37" t="str">
            <v>วิทยาศาสตร์ฯ</v>
          </cell>
        </row>
        <row r="38">
          <cell r="M38" t="str">
            <v>มนุษยศาสตร์ฯ</v>
          </cell>
        </row>
        <row r="39">
          <cell r="M39" t="str">
            <v>การจัดการ</v>
          </cell>
        </row>
        <row r="40">
          <cell r="M40" t="str">
            <v>เทคโนโลยีฯ</v>
          </cell>
        </row>
        <row r="41">
          <cell r="M41" t="str">
            <v>ศิลปกรรมฯ</v>
          </cell>
        </row>
        <row r="42">
          <cell r="M42" t="str">
            <v>บัณฑิตฯ</v>
          </cell>
        </row>
        <row r="43">
          <cell r="M43" t="str">
            <v>นวัตกรรมฯ</v>
          </cell>
        </row>
        <row r="44">
          <cell r="M44" t="str">
            <v>พยาบาลฯ</v>
          </cell>
        </row>
        <row r="45">
          <cell r="M45" t="str">
            <v>สหเวชฯ</v>
          </cell>
        </row>
        <row r="46">
          <cell r="M46" t="str">
            <v>โลจิสติกส์ฯ</v>
          </cell>
        </row>
        <row r="47">
          <cell r="M47" t="str">
            <v>สถาปัตย์ฯ</v>
          </cell>
        </row>
        <row r="48">
          <cell r="M48" t="str">
            <v>การเมืองฯ</v>
          </cell>
        </row>
        <row r="49">
          <cell r="M49" t="str">
            <v>อุตสาหกรรมฯ</v>
          </cell>
        </row>
        <row r="50">
          <cell r="M50" t="str">
            <v>นิเทศศาสตร์</v>
          </cell>
        </row>
        <row r="51">
          <cell r="M51" t="str">
            <v>ศูนย์ จ.อุดรธานี</v>
          </cell>
        </row>
        <row r="53">
          <cell r="M53" t="str">
            <v>สำนักวิทยบริการฯ</v>
          </cell>
        </row>
        <row r="54">
          <cell r="M54" t="str">
            <v>สำนักศิลปะฯ</v>
          </cell>
        </row>
        <row r="56">
          <cell r="M56" t="str">
            <v>GE</v>
          </cell>
        </row>
        <row r="57">
          <cell r="M57" t="str">
            <v>สสสร.</v>
          </cell>
        </row>
        <row r="58">
          <cell r="M58" t="str">
            <v>วิทยาเขต นครปฐม</v>
          </cell>
        </row>
        <row r="59">
          <cell r="M59" t="str">
            <v>ศูนย์จ. สุมทรสงคราม</v>
          </cell>
        </row>
        <row r="60">
          <cell r="M60" t="str">
            <v>ศูนย์ จ. ระนอง</v>
          </cell>
        </row>
        <row r="61">
          <cell r="M61" t="str">
            <v>มหาวิทยาลัย</v>
          </cell>
        </row>
        <row r="62">
          <cell r="M62" t="str">
            <v>ทรัพย์สิน</v>
          </cell>
        </row>
      </sheetData>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1001"/>
  <sheetViews>
    <sheetView tabSelected="1" zoomScale="86" zoomScaleNormal="86" workbookViewId="0">
      <pane xSplit="3" ySplit="4" topLeftCell="D5" activePane="bottomRight" state="frozen"/>
      <selection sqref="A1:A5"/>
      <selection pane="topRight" sqref="A1:A5"/>
      <selection pane="bottomLeft" sqref="A1:A5"/>
      <selection pane="bottomRight" sqref="A1:I5"/>
    </sheetView>
  </sheetViews>
  <sheetFormatPr defaultColWidth="9" defaultRowHeight="24" x14ac:dyDescent="0.4"/>
  <cols>
    <col min="1" max="1" width="9" style="89"/>
    <col min="2" max="2" width="9" style="89" customWidth="1"/>
    <col min="3" max="3" width="22.75" style="89" customWidth="1"/>
    <col min="4" max="4" width="9" style="89"/>
    <col min="5" max="5" width="25.5" style="89" customWidth="1"/>
    <col min="6" max="6" width="18.25" style="89" customWidth="1"/>
    <col min="7" max="7" width="14.125" style="89" bestFit="1" customWidth="1"/>
    <col min="8" max="8" width="15.5" style="89" customWidth="1"/>
    <col min="9" max="9" width="18.5" style="89" customWidth="1"/>
    <col min="10" max="10" width="28.375" style="90" bestFit="1" customWidth="1"/>
    <col min="11" max="11" width="48" style="90" bestFit="1" customWidth="1"/>
    <col min="12" max="47" width="9" style="6"/>
    <col min="48" max="16384" width="9" style="89"/>
  </cols>
  <sheetData>
    <row r="1" spans="1:19" ht="30.75" x14ac:dyDescent="0.4">
      <c r="A1" s="1" t="s">
        <v>0</v>
      </c>
      <c r="B1" s="2"/>
      <c r="C1" s="3" t="s">
        <v>1</v>
      </c>
      <c r="D1" s="3"/>
      <c r="E1" s="3"/>
      <c r="F1" s="3"/>
      <c r="G1" s="3"/>
      <c r="H1" s="2" t="s">
        <v>2</v>
      </c>
      <c r="I1" s="4"/>
      <c r="J1" s="5"/>
      <c r="K1" s="5"/>
    </row>
    <row r="2" spans="1:19" ht="30.75" x14ac:dyDescent="0.4">
      <c r="A2" s="7" t="s">
        <v>3</v>
      </c>
      <c r="B2" s="8"/>
      <c r="C2" s="9" t="s">
        <v>4</v>
      </c>
      <c r="D2" s="10"/>
      <c r="E2" s="11"/>
      <c r="F2" s="11"/>
      <c r="G2" s="11"/>
      <c r="H2" s="8" t="s">
        <v>5</v>
      </c>
      <c r="I2" s="12"/>
      <c r="J2" s="13"/>
      <c r="K2" s="13"/>
    </row>
    <row r="3" spans="1:19" s="6" customFormat="1" x14ac:dyDescent="0.2">
      <c r="A3" s="14" t="s">
        <v>6</v>
      </c>
      <c r="B3" s="14" t="s">
        <v>7</v>
      </c>
      <c r="C3" s="15"/>
      <c r="D3" s="15" t="s">
        <v>8</v>
      </c>
      <c r="E3" s="16" t="s">
        <v>9</v>
      </c>
      <c r="F3" s="16"/>
      <c r="G3" s="16"/>
      <c r="H3" s="16"/>
      <c r="I3" s="16"/>
      <c r="J3" s="17"/>
      <c r="K3" s="17"/>
    </row>
    <row r="4" spans="1:19" s="6" customFormat="1" ht="67.900000000000006" customHeight="1" x14ac:dyDescent="0.2">
      <c r="A4" s="18" t="s">
        <v>10</v>
      </c>
      <c r="B4" s="19" t="s">
        <v>11</v>
      </c>
      <c r="C4" s="20"/>
      <c r="D4" s="21" t="s">
        <v>12</v>
      </c>
      <c r="E4" s="22" t="s">
        <v>13</v>
      </c>
      <c r="F4" s="22" t="s">
        <v>14</v>
      </c>
      <c r="G4" s="23" t="s">
        <v>15</v>
      </c>
      <c r="H4" s="21" t="s">
        <v>16</v>
      </c>
      <c r="I4" s="21" t="s">
        <v>17</v>
      </c>
      <c r="J4" s="24" t="s">
        <v>18</v>
      </c>
      <c r="K4" s="24" t="s">
        <v>19</v>
      </c>
    </row>
    <row r="5" spans="1:19" s="6" customFormat="1" ht="23.25" customHeight="1" x14ac:dyDescent="0.2">
      <c r="A5" s="25">
        <v>1</v>
      </c>
      <c r="B5" s="26" t="s">
        <v>20</v>
      </c>
      <c r="C5" s="26"/>
      <c r="D5" s="27">
        <v>80</v>
      </c>
      <c r="E5" s="28">
        <v>10</v>
      </c>
      <c r="F5" s="28">
        <v>10</v>
      </c>
      <c r="G5" s="29">
        <f>IFERROR(ROUND((E5/F5)*100,2),0)</f>
        <v>100</v>
      </c>
      <c r="H5" s="30">
        <f>IF(G5=0,0,IF(G5="N/A",1,IF(G5&lt;=M$7,1,IF(G5=N$7,2,IF(G5&lt;N$7,(((G5-M$7)/Q$5)+1),IF(G5=O$7,3,IF(G5&lt;O$7,(((G5-N$7)/Q$5)+2),IF(G5=P$7,4,IF(G5&lt;P$7,(((G5-O$7)/Q$5)+3),IF(G5&gt;=Q$7,5,IF(G5&lt;Q$7,(((G5-P$7)/Q$5)+4),0)))))))))))</f>
        <v>5</v>
      </c>
      <c r="I5" s="31" t="str">
        <f>IF(H5=5,"ü","û")</f>
        <v>ü</v>
      </c>
      <c r="J5" s="29">
        <v>100</v>
      </c>
      <c r="K5" s="32" t="s">
        <v>21</v>
      </c>
      <c r="L5" s="33"/>
      <c r="M5" s="6" t="s">
        <v>22</v>
      </c>
      <c r="Q5" s="34">
        <v>5</v>
      </c>
    </row>
    <row r="6" spans="1:19" s="6" customFormat="1" x14ac:dyDescent="0.2">
      <c r="A6" s="25">
        <v>2</v>
      </c>
      <c r="B6" s="26" t="s">
        <v>23</v>
      </c>
      <c r="C6" s="26"/>
      <c r="D6" s="27">
        <v>80</v>
      </c>
      <c r="E6" s="28">
        <v>2</v>
      </c>
      <c r="F6" s="28">
        <v>6</v>
      </c>
      <c r="G6" s="29">
        <f t="shared" ref="G6:G30" si="0">IFERROR(ROUND((E6/F6)*100,2),0)</f>
        <v>33.33</v>
      </c>
      <c r="H6" s="30">
        <f>IF(G6=0,0,IF(G6="N/A",1,IF(G6&lt;=M$7,1,IF(G6=N$7,2,IF(G6&lt;N$7,(((G6-M$7)/Q$5)+1),IF(G6=O$7,3,IF(G6&lt;O$7,(((G6-N$7)/Q$5)+2),IF(G6=P$7,4,IF(G6&lt;P$7,(((G6-O$7)/Q$5)+3),IF(G6&gt;=Q$7,5,IF(G6&lt;Q$7,(((G6-P$7)/Q$5)+4),0)))))))))))</f>
        <v>1</v>
      </c>
      <c r="I6" s="31" t="str">
        <f t="shared" ref="I6:I30" si="1">IF(H6=5,"ü","û")</f>
        <v>û</v>
      </c>
      <c r="J6" s="35">
        <v>100</v>
      </c>
      <c r="K6" s="36" t="s">
        <v>24</v>
      </c>
      <c r="M6" s="37" t="s">
        <v>25</v>
      </c>
      <c r="N6" s="37" t="s">
        <v>26</v>
      </c>
      <c r="O6" s="37" t="s">
        <v>27</v>
      </c>
      <c r="P6" s="37" t="s">
        <v>28</v>
      </c>
      <c r="Q6" s="37" t="s">
        <v>29</v>
      </c>
      <c r="S6" s="38"/>
    </row>
    <row r="7" spans="1:19" s="6" customFormat="1" x14ac:dyDescent="0.2">
      <c r="A7" s="25">
        <v>3</v>
      </c>
      <c r="B7" s="26" t="s">
        <v>30</v>
      </c>
      <c r="C7" s="26"/>
      <c r="D7" s="27">
        <v>80</v>
      </c>
      <c r="E7" s="28">
        <v>0</v>
      </c>
      <c r="F7" s="28">
        <v>1</v>
      </c>
      <c r="G7" s="29">
        <f t="shared" si="0"/>
        <v>0</v>
      </c>
      <c r="H7" s="30">
        <f t="shared" ref="H7:H30" si="2">IF(G7=0,0,IF(G7="N/A",1,IF(G7&lt;=M$7,1,IF(G7=N$7,2,IF(G7&lt;N$7,(((G7-M$7)/Q$5)+1),IF(G7=O$7,3,IF(G7&lt;O$7,(((G7-N$7)/Q$5)+2),IF(G7=P$7,4,IF(G7&lt;P$7,(((G7-O$7)/Q$5)+3),IF(G7&gt;=Q$7,5,IF(G7&lt;Q$7,(((G7-P$7)/Q$5)+4),0)))))))))))</f>
        <v>0</v>
      </c>
      <c r="I7" s="31" t="str">
        <f t="shared" si="1"/>
        <v>û</v>
      </c>
      <c r="J7" s="29" t="s">
        <v>31</v>
      </c>
      <c r="K7" s="32" t="s">
        <v>21</v>
      </c>
      <c r="M7" s="39">
        <v>60</v>
      </c>
      <c r="N7" s="39">
        <v>65</v>
      </c>
      <c r="O7" s="39">
        <v>70</v>
      </c>
      <c r="P7" s="39">
        <v>75</v>
      </c>
      <c r="Q7" s="39">
        <v>80</v>
      </c>
      <c r="S7" s="38"/>
    </row>
    <row r="8" spans="1:19" s="6" customFormat="1" x14ac:dyDescent="0.2">
      <c r="A8" s="25">
        <v>4</v>
      </c>
      <c r="B8" s="40" t="s">
        <v>32</v>
      </c>
      <c r="C8" s="40"/>
      <c r="D8" s="27">
        <v>80</v>
      </c>
      <c r="E8" s="41">
        <v>5</v>
      </c>
      <c r="F8" s="28">
        <v>5</v>
      </c>
      <c r="G8" s="29">
        <f t="shared" si="0"/>
        <v>100</v>
      </c>
      <c r="H8" s="30">
        <f t="shared" si="2"/>
        <v>5</v>
      </c>
      <c r="I8" s="31" t="str">
        <f t="shared" si="1"/>
        <v>ü</v>
      </c>
      <c r="J8" s="42">
        <v>100</v>
      </c>
      <c r="K8" s="32" t="s">
        <v>21</v>
      </c>
      <c r="S8" s="38"/>
    </row>
    <row r="9" spans="1:19" s="6" customFormat="1" ht="23.25" customHeight="1" x14ac:dyDescent="0.2">
      <c r="A9" s="25">
        <v>5</v>
      </c>
      <c r="B9" s="40" t="s">
        <v>33</v>
      </c>
      <c r="C9" s="40"/>
      <c r="D9" s="27">
        <v>80</v>
      </c>
      <c r="E9" s="28">
        <v>3</v>
      </c>
      <c r="F9" s="28">
        <v>3</v>
      </c>
      <c r="G9" s="29">
        <f t="shared" si="0"/>
        <v>100</v>
      </c>
      <c r="H9" s="30">
        <f t="shared" si="2"/>
        <v>5</v>
      </c>
      <c r="I9" s="31" t="str">
        <f t="shared" si="1"/>
        <v>ü</v>
      </c>
      <c r="J9" s="29">
        <v>100</v>
      </c>
      <c r="K9" s="32" t="s">
        <v>21</v>
      </c>
      <c r="S9" s="38"/>
    </row>
    <row r="10" spans="1:19" s="6" customFormat="1" ht="23.25" customHeight="1" x14ac:dyDescent="0.2">
      <c r="A10" s="25">
        <v>6</v>
      </c>
      <c r="B10" s="40" t="s">
        <v>34</v>
      </c>
      <c r="C10" s="40"/>
      <c r="D10" s="27">
        <v>80</v>
      </c>
      <c r="E10" s="28">
        <v>1</v>
      </c>
      <c r="F10" s="28">
        <v>3</v>
      </c>
      <c r="G10" s="29">
        <f t="shared" si="0"/>
        <v>33.33</v>
      </c>
      <c r="H10" s="30">
        <f t="shared" si="2"/>
        <v>1</v>
      </c>
      <c r="I10" s="31" t="str">
        <f t="shared" si="1"/>
        <v>û</v>
      </c>
      <c r="J10" s="35">
        <v>66.67</v>
      </c>
      <c r="K10" s="36" t="s">
        <v>35</v>
      </c>
      <c r="S10" s="38"/>
    </row>
    <row r="11" spans="1:19" s="6" customFormat="1" x14ac:dyDescent="0.2">
      <c r="A11" s="25">
        <v>7</v>
      </c>
      <c r="B11" s="26" t="s">
        <v>36</v>
      </c>
      <c r="C11" s="26"/>
      <c r="D11" s="27">
        <v>80</v>
      </c>
      <c r="E11" s="28">
        <v>3</v>
      </c>
      <c r="F11" s="28">
        <v>3</v>
      </c>
      <c r="G11" s="29">
        <f t="shared" si="0"/>
        <v>100</v>
      </c>
      <c r="H11" s="30">
        <f t="shared" si="2"/>
        <v>5</v>
      </c>
      <c r="I11" s="31" t="str">
        <f t="shared" si="1"/>
        <v>ü</v>
      </c>
      <c r="J11" s="42">
        <v>100</v>
      </c>
      <c r="K11" s="43" t="s">
        <v>21</v>
      </c>
      <c r="S11" s="38"/>
    </row>
    <row r="12" spans="1:19" s="6" customFormat="1" x14ac:dyDescent="0.2">
      <c r="A12" s="25">
        <v>8</v>
      </c>
      <c r="B12" s="40" t="s">
        <v>37</v>
      </c>
      <c r="C12" s="40"/>
      <c r="D12" s="27">
        <v>80</v>
      </c>
      <c r="E12" s="28">
        <v>4</v>
      </c>
      <c r="F12" s="28">
        <v>4</v>
      </c>
      <c r="G12" s="29">
        <f t="shared" si="0"/>
        <v>100</v>
      </c>
      <c r="H12" s="30">
        <f t="shared" si="2"/>
        <v>5</v>
      </c>
      <c r="I12" s="31" t="str">
        <f t="shared" si="1"/>
        <v>ü</v>
      </c>
      <c r="J12" s="42">
        <v>100</v>
      </c>
      <c r="K12" s="43" t="s">
        <v>21</v>
      </c>
      <c r="S12" s="38"/>
    </row>
    <row r="13" spans="1:19" s="6" customFormat="1" ht="23.25" customHeight="1" x14ac:dyDescent="0.2">
      <c r="A13" s="25">
        <v>9</v>
      </c>
      <c r="B13" s="44" t="s">
        <v>38</v>
      </c>
      <c r="C13" s="44"/>
      <c r="D13" s="27">
        <v>80</v>
      </c>
      <c r="E13" s="28">
        <v>4</v>
      </c>
      <c r="F13" s="28">
        <v>5</v>
      </c>
      <c r="G13" s="29">
        <f t="shared" si="0"/>
        <v>80</v>
      </c>
      <c r="H13" s="30">
        <f t="shared" si="2"/>
        <v>5</v>
      </c>
      <c r="I13" s="31" t="str">
        <f t="shared" si="1"/>
        <v>ü</v>
      </c>
      <c r="J13" s="29">
        <v>80</v>
      </c>
      <c r="K13" s="43" t="s">
        <v>21</v>
      </c>
      <c r="S13" s="38"/>
    </row>
    <row r="14" spans="1:19" s="6" customFormat="1" ht="23.25" customHeight="1" x14ac:dyDescent="0.2">
      <c r="A14" s="25">
        <v>10</v>
      </c>
      <c r="B14" s="45" t="s">
        <v>39</v>
      </c>
      <c r="C14" s="44"/>
      <c r="D14" s="27">
        <v>80</v>
      </c>
      <c r="E14" s="28">
        <v>2</v>
      </c>
      <c r="F14" s="28">
        <v>2</v>
      </c>
      <c r="G14" s="29">
        <f t="shared" si="0"/>
        <v>100</v>
      </c>
      <c r="H14" s="30">
        <f>IF(G14=0,0,IF(G14="N/A",1,IF(G14&lt;=M$7,1,IF(G14=N$7,2,IF(G14&lt;N$7,(((G14-M$7)/Q$5)+1),IF(G14=O$7,3,IF(G14&lt;O$7,(((G14-N$7)/Q$5)+2),IF(G14=P$7,4,IF(G14&lt;P$7,(((G14-O$7)/Q$5)+3),IF(G14&gt;=Q$7,5,IF(G14&lt;Q$7,(((G14-P$7)/Q$5)+4),0)))))))))))</f>
        <v>5</v>
      </c>
      <c r="I14" s="31" t="str">
        <f t="shared" si="1"/>
        <v>ü</v>
      </c>
      <c r="J14" s="29">
        <v>100</v>
      </c>
      <c r="K14" s="43" t="s">
        <v>21</v>
      </c>
      <c r="S14" s="38"/>
    </row>
    <row r="15" spans="1:19" s="6" customFormat="1" ht="23.25" customHeight="1" x14ac:dyDescent="0.2">
      <c r="A15" s="25">
        <v>11</v>
      </c>
      <c r="B15" s="44" t="s">
        <v>40</v>
      </c>
      <c r="C15" s="44"/>
      <c r="D15" s="27">
        <v>80</v>
      </c>
      <c r="E15" s="28">
        <v>13</v>
      </c>
      <c r="F15" s="28">
        <v>13</v>
      </c>
      <c r="G15" s="29">
        <f t="shared" si="0"/>
        <v>100</v>
      </c>
      <c r="H15" s="30">
        <f t="shared" si="2"/>
        <v>5</v>
      </c>
      <c r="I15" s="31" t="str">
        <f t="shared" si="1"/>
        <v>ü</v>
      </c>
      <c r="J15" s="29">
        <v>100</v>
      </c>
      <c r="K15" s="32" t="s">
        <v>21</v>
      </c>
      <c r="S15" s="38"/>
    </row>
    <row r="16" spans="1:19" s="6" customFormat="1" ht="23.25" customHeight="1" x14ac:dyDescent="0.2">
      <c r="A16" s="25">
        <v>12</v>
      </c>
      <c r="B16" s="44" t="s">
        <v>41</v>
      </c>
      <c r="C16" s="44"/>
      <c r="D16" s="27">
        <v>80</v>
      </c>
      <c r="E16" s="28">
        <v>1</v>
      </c>
      <c r="F16" s="28">
        <v>1</v>
      </c>
      <c r="G16" s="29">
        <f t="shared" si="0"/>
        <v>100</v>
      </c>
      <c r="H16" s="30">
        <f t="shared" si="2"/>
        <v>5</v>
      </c>
      <c r="I16" s="31" t="str">
        <f t="shared" si="1"/>
        <v>ü</v>
      </c>
      <c r="J16" s="29">
        <v>100</v>
      </c>
      <c r="K16" s="32" t="s">
        <v>21</v>
      </c>
      <c r="S16" s="38"/>
    </row>
    <row r="17" spans="1:19" s="6" customFormat="1" ht="48" x14ac:dyDescent="0.2">
      <c r="A17" s="25">
        <v>13</v>
      </c>
      <c r="B17" s="46" t="s">
        <v>42</v>
      </c>
      <c r="C17" s="47"/>
      <c r="D17" s="27">
        <v>80</v>
      </c>
      <c r="E17" s="28">
        <v>4</v>
      </c>
      <c r="F17" s="28">
        <v>4</v>
      </c>
      <c r="G17" s="29">
        <f t="shared" si="0"/>
        <v>100</v>
      </c>
      <c r="H17" s="30">
        <f t="shared" si="2"/>
        <v>5</v>
      </c>
      <c r="I17" s="31" t="str">
        <f t="shared" si="1"/>
        <v>ü</v>
      </c>
      <c r="J17" s="29">
        <v>100</v>
      </c>
      <c r="K17" s="36" t="s">
        <v>43</v>
      </c>
      <c r="S17" s="38"/>
    </row>
    <row r="18" spans="1:19" s="6" customFormat="1" ht="23.25" customHeight="1" x14ac:dyDescent="0.2">
      <c r="A18" s="25">
        <v>14</v>
      </c>
      <c r="B18" s="48" t="s">
        <v>44</v>
      </c>
      <c r="C18" s="49"/>
      <c r="D18" s="27">
        <v>80</v>
      </c>
      <c r="E18" s="28">
        <v>1</v>
      </c>
      <c r="F18" s="28">
        <v>1</v>
      </c>
      <c r="G18" s="29">
        <f t="shared" si="0"/>
        <v>100</v>
      </c>
      <c r="H18" s="30">
        <f t="shared" si="2"/>
        <v>5</v>
      </c>
      <c r="I18" s="31" t="str">
        <f t="shared" si="1"/>
        <v>ü</v>
      </c>
      <c r="J18" s="29">
        <v>100</v>
      </c>
      <c r="K18" s="32" t="s">
        <v>21</v>
      </c>
    </row>
    <row r="19" spans="1:19" s="6" customFormat="1" ht="23.25" customHeight="1" x14ac:dyDescent="0.2">
      <c r="A19" s="25">
        <v>15</v>
      </c>
      <c r="B19" s="48" t="s">
        <v>45</v>
      </c>
      <c r="C19" s="49"/>
      <c r="D19" s="27">
        <v>80</v>
      </c>
      <c r="E19" s="28">
        <v>0</v>
      </c>
      <c r="F19" s="28">
        <v>1</v>
      </c>
      <c r="G19" s="29">
        <f t="shared" si="0"/>
        <v>0</v>
      </c>
      <c r="H19" s="30">
        <f t="shared" si="2"/>
        <v>0</v>
      </c>
      <c r="I19" s="31" t="str">
        <f t="shared" si="1"/>
        <v>û</v>
      </c>
      <c r="J19" s="35">
        <v>100</v>
      </c>
      <c r="K19" s="36" t="s">
        <v>46</v>
      </c>
    </row>
    <row r="20" spans="1:19" s="6" customFormat="1" ht="23.25" customHeight="1" x14ac:dyDescent="0.2">
      <c r="A20" s="25">
        <v>16</v>
      </c>
      <c r="B20" s="50" t="s">
        <v>47</v>
      </c>
      <c r="C20" s="51"/>
      <c r="D20" s="27">
        <v>80</v>
      </c>
      <c r="E20" s="28">
        <v>5</v>
      </c>
      <c r="F20" s="28">
        <v>5</v>
      </c>
      <c r="G20" s="29">
        <f t="shared" si="0"/>
        <v>100</v>
      </c>
      <c r="H20" s="30">
        <f t="shared" si="2"/>
        <v>5</v>
      </c>
      <c r="I20" s="31" t="str">
        <f t="shared" si="1"/>
        <v>ü</v>
      </c>
      <c r="J20" s="29">
        <v>100</v>
      </c>
      <c r="K20" s="32" t="s">
        <v>21</v>
      </c>
    </row>
    <row r="21" spans="1:19" s="6" customFormat="1" x14ac:dyDescent="0.2">
      <c r="A21" s="25">
        <v>17</v>
      </c>
      <c r="B21" s="52" t="s">
        <v>48</v>
      </c>
      <c r="C21" s="47"/>
      <c r="D21" s="27">
        <v>80</v>
      </c>
      <c r="E21" s="28">
        <v>0</v>
      </c>
      <c r="F21" s="28">
        <v>1</v>
      </c>
      <c r="G21" s="29">
        <f t="shared" si="0"/>
        <v>0</v>
      </c>
      <c r="H21" s="30">
        <f t="shared" si="2"/>
        <v>0</v>
      </c>
      <c r="I21" s="31" t="str">
        <f t="shared" si="1"/>
        <v>û</v>
      </c>
      <c r="J21" s="42" t="s">
        <v>31</v>
      </c>
      <c r="K21" s="32" t="s">
        <v>21</v>
      </c>
    </row>
    <row r="22" spans="1:19" s="6" customFormat="1" ht="23.25" customHeight="1" x14ac:dyDescent="0.2">
      <c r="A22" s="25">
        <v>18</v>
      </c>
      <c r="B22" s="53" t="s">
        <v>49</v>
      </c>
      <c r="C22" s="54"/>
      <c r="D22" s="27">
        <v>80</v>
      </c>
      <c r="E22" s="28">
        <v>1</v>
      </c>
      <c r="F22" s="28">
        <v>1</v>
      </c>
      <c r="G22" s="29">
        <f t="shared" si="0"/>
        <v>100</v>
      </c>
      <c r="H22" s="30">
        <f t="shared" si="2"/>
        <v>5</v>
      </c>
      <c r="I22" s="31" t="str">
        <f t="shared" si="1"/>
        <v>ü</v>
      </c>
      <c r="J22" s="29">
        <v>100</v>
      </c>
      <c r="K22" s="32" t="s">
        <v>21</v>
      </c>
    </row>
    <row r="23" spans="1:19" s="6" customFormat="1" ht="48" x14ac:dyDescent="0.2">
      <c r="A23" s="25">
        <v>19</v>
      </c>
      <c r="B23" s="55" t="s">
        <v>50</v>
      </c>
      <c r="C23" s="56"/>
      <c r="D23" s="27">
        <v>80</v>
      </c>
      <c r="E23" s="28">
        <v>0</v>
      </c>
      <c r="F23" s="28">
        <v>1</v>
      </c>
      <c r="G23" s="29">
        <f t="shared" si="0"/>
        <v>0</v>
      </c>
      <c r="H23" s="30">
        <f t="shared" si="2"/>
        <v>0</v>
      </c>
      <c r="I23" s="31" t="str">
        <f t="shared" si="1"/>
        <v>û</v>
      </c>
      <c r="J23" s="35">
        <v>80</v>
      </c>
      <c r="K23" s="36" t="s">
        <v>51</v>
      </c>
    </row>
    <row r="24" spans="1:19" s="6" customFormat="1" ht="24.6" customHeight="1" x14ac:dyDescent="0.2">
      <c r="A24" s="25">
        <v>20</v>
      </c>
      <c r="B24" s="52" t="s">
        <v>52</v>
      </c>
      <c r="C24" s="47"/>
      <c r="D24" s="27">
        <v>80</v>
      </c>
      <c r="E24" s="28">
        <v>1</v>
      </c>
      <c r="F24" s="28">
        <v>1</v>
      </c>
      <c r="G24" s="29">
        <f t="shared" si="0"/>
        <v>100</v>
      </c>
      <c r="H24" s="30">
        <f>IF(G24=0,0,IF(G24="N/A",1,IF(G24&lt;=M$7,1,IF(G24=N$7,2,IF(G24&lt;N$7,(((G24-M$7)/Q$5)+1),IF(G24=O$7,3,IF(G24&lt;O$7,(((G24-N$7)/Q$5)+2),IF(G24=P$7,4,IF(G24&lt;P$7,(((G24-O$7)/Q$5)+3),IF(G24&gt;=Q$7,5,IF(G24&lt;Q$7,(((G24-P$7)/Q$5)+4),0)))))))))))</f>
        <v>5</v>
      </c>
      <c r="I24" s="31" t="str">
        <f t="shared" si="1"/>
        <v>ü</v>
      </c>
      <c r="J24" s="29">
        <v>100</v>
      </c>
      <c r="K24" s="32" t="s">
        <v>21</v>
      </c>
    </row>
    <row r="25" spans="1:19" s="6" customFormat="1" x14ac:dyDescent="0.2">
      <c r="A25" s="25">
        <v>21</v>
      </c>
      <c r="B25" s="52" t="s">
        <v>53</v>
      </c>
      <c r="C25" s="47"/>
      <c r="D25" s="27">
        <v>80</v>
      </c>
      <c r="E25" s="28">
        <v>1</v>
      </c>
      <c r="F25" s="28">
        <v>1</v>
      </c>
      <c r="G25" s="29">
        <f t="shared" si="0"/>
        <v>100</v>
      </c>
      <c r="H25" s="30">
        <f t="shared" si="2"/>
        <v>5</v>
      </c>
      <c r="I25" s="31" t="str">
        <f t="shared" si="1"/>
        <v>ü</v>
      </c>
      <c r="J25" s="35">
        <v>4</v>
      </c>
      <c r="K25" s="32" t="s">
        <v>21</v>
      </c>
    </row>
    <row r="26" spans="1:19" s="67" customFormat="1" ht="24.6" customHeight="1" x14ac:dyDescent="0.2">
      <c r="A26" s="57">
        <v>22</v>
      </c>
      <c r="B26" s="58" t="s">
        <v>54</v>
      </c>
      <c r="C26" s="59"/>
      <c r="D26" s="60">
        <v>80</v>
      </c>
      <c r="E26" s="61"/>
      <c r="F26" s="61"/>
      <c r="G26" s="62">
        <f t="shared" si="0"/>
        <v>0</v>
      </c>
      <c r="H26" s="63">
        <f t="shared" si="2"/>
        <v>0</v>
      </c>
      <c r="I26" s="64" t="str">
        <f t="shared" si="1"/>
        <v>û</v>
      </c>
      <c r="J26" s="65"/>
      <c r="K26" s="66"/>
    </row>
    <row r="27" spans="1:19" s="6" customFormat="1" ht="23.25" customHeight="1" x14ac:dyDescent="0.2">
      <c r="A27" s="25">
        <v>23</v>
      </c>
      <c r="B27" s="48" t="s">
        <v>55</v>
      </c>
      <c r="C27" s="49"/>
      <c r="D27" s="27">
        <v>80</v>
      </c>
      <c r="E27" s="28">
        <v>2</v>
      </c>
      <c r="F27" s="28">
        <v>2</v>
      </c>
      <c r="G27" s="29">
        <f>IFERROR(ROUND((E27/F27)*100,2),0)</f>
        <v>100</v>
      </c>
      <c r="H27" s="30">
        <f>IF(G27=0,0,IF(G27="N/A",1,IF(G27&lt;=M$7,1,IF(G27=N$7,2,IF(G27&lt;N$7,(((G27-M$7)/Q$5)+1),IF(G27=O$7,3,IF(G27&lt;O$7,(((G27-N$7)/Q$5)+2),IF(G27=P$7,4,IF(G27&lt;P$7,(((G27-O$7)/Q$5)+3),IF(G27&gt;=Q$7,5,IF(G27&lt;Q$7,(((G27-P$7)/Q$5)+4),0)))))))))))</f>
        <v>5</v>
      </c>
      <c r="I27" s="31" t="str">
        <f t="shared" si="1"/>
        <v>ü</v>
      </c>
      <c r="J27" s="29">
        <v>100</v>
      </c>
      <c r="K27" s="32" t="s">
        <v>21</v>
      </c>
    </row>
    <row r="28" spans="1:19" s="6" customFormat="1" ht="23.25" customHeight="1" x14ac:dyDescent="0.2">
      <c r="A28" s="25">
        <v>24</v>
      </c>
      <c r="B28" s="50" t="s">
        <v>56</v>
      </c>
      <c r="C28" s="51"/>
      <c r="D28" s="27">
        <v>80</v>
      </c>
      <c r="E28" s="28">
        <v>2</v>
      </c>
      <c r="F28" s="28">
        <v>2</v>
      </c>
      <c r="G28" s="29">
        <f t="shared" si="0"/>
        <v>100</v>
      </c>
      <c r="H28" s="30">
        <f>IF(G28=0,0,IF(G28="N/A",1,IF(G28&lt;=M$7,1,IF(G28=N$7,2,IF(G28&lt;N$7,(((G28-M$7)/Q$5)+1),IF(G28=O$7,3,IF(G28&lt;O$7,(((G28-N$7)/Q$5)+2),IF(G28=P$7,4,IF(G28&lt;P$7,(((G28-O$7)/Q$5)+3),IF(G28&gt;=Q$7,5,IF(G28&lt;Q$7,(((G28-P$7)/Q$5)+4),0)))))))))))</f>
        <v>5</v>
      </c>
      <c r="I28" s="31" t="str">
        <f t="shared" si="1"/>
        <v>ü</v>
      </c>
      <c r="J28" s="29">
        <v>100</v>
      </c>
      <c r="K28" s="32" t="s">
        <v>21</v>
      </c>
    </row>
    <row r="29" spans="1:19" s="6" customFormat="1" ht="24.6" customHeight="1" x14ac:dyDescent="0.2">
      <c r="A29" s="25">
        <v>25</v>
      </c>
      <c r="B29" s="50" t="s">
        <v>57</v>
      </c>
      <c r="C29" s="51"/>
      <c r="D29" s="27">
        <v>80</v>
      </c>
      <c r="E29" s="28">
        <v>2</v>
      </c>
      <c r="F29" s="28">
        <v>2</v>
      </c>
      <c r="G29" s="29">
        <f t="shared" si="0"/>
        <v>100</v>
      </c>
      <c r="H29" s="30">
        <f t="shared" si="2"/>
        <v>5</v>
      </c>
      <c r="I29" s="31" t="str">
        <f t="shared" si="1"/>
        <v>ü</v>
      </c>
      <c r="J29" s="29">
        <v>100</v>
      </c>
      <c r="K29" s="32" t="s">
        <v>21</v>
      </c>
    </row>
    <row r="30" spans="1:19" s="6" customFormat="1" ht="24.6" customHeight="1" x14ac:dyDescent="0.2">
      <c r="A30" s="25">
        <v>26</v>
      </c>
      <c r="B30" s="50" t="s">
        <v>58</v>
      </c>
      <c r="C30" s="51"/>
      <c r="D30" s="27">
        <v>80</v>
      </c>
      <c r="E30" s="28">
        <v>0</v>
      </c>
      <c r="F30" s="28">
        <v>0</v>
      </c>
      <c r="G30" s="29">
        <f t="shared" si="0"/>
        <v>0</v>
      </c>
      <c r="H30" s="30">
        <f t="shared" si="2"/>
        <v>0</v>
      </c>
      <c r="I30" s="31" t="str">
        <f t="shared" si="1"/>
        <v>û</v>
      </c>
      <c r="J30" s="29">
        <v>0</v>
      </c>
      <c r="K30" s="32" t="s">
        <v>21</v>
      </c>
    </row>
    <row r="31" spans="1:19" s="6" customFormat="1" ht="27" customHeight="1" x14ac:dyDescent="0.2">
      <c r="A31" s="68" t="s">
        <v>59</v>
      </c>
      <c r="B31" s="69"/>
      <c r="C31" s="70"/>
      <c r="D31" s="71">
        <v>80</v>
      </c>
      <c r="E31" s="72">
        <f>SUM(E5:E30)</f>
        <v>67</v>
      </c>
      <c r="F31" s="72">
        <f>SUM(F5:F30)</f>
        <v>78</v>
      </c>
      <c r="G31" s="73">
        <f t="shared" ref="G31" si="3">ROUND((E31/F31)*100,2)</f>
        <v>85.9</v>
      </c>
      <c r="H31" s="74">
        <f>IF(G31=0,0,IF(G31="N/A",1,IF(G31&lt;=M$7,1,IF(G31=N$7,2,IF(G31&lt;N$7,(((G31-M$7)/Q$5)+1),IF(G31=O$7,3,IF(G31&lt;O$7,(((G31-N$7)/Q$5)+2),IF(G31=P$7,4,IF(G31&lt;P$7,(((G31-O$7)/Q$5)+3),IF(G31&gt;=Q$7,5,IF(G31&lt;Q$7,(((G31-P$7)/Q$5)+4),0)))))))))))</f>
        <v>5</v>
      </c>
      <c r="I31" s="75" t="str">
        <f>IF(H31=5,"ü","û")</f>
        <v>ü</v>
      </c>
      <c r="J31" s="76"/>
      <c r="K31" s="76"/>
    </row>
    <row r="32" spans="1:19" s="6" customFormat="1" x14ac:dyDescent="0.2">
      <c r="J32" s="17"/>
      <c r="K32" s="17"/>
    </row>
    <row r="33" spans="1:11" s="6" customFormat="1" ht="27.75" x14ac:dyDescent="0.2">
      <c r="A33" s="77" t="s">
        <v>60</v>
      </c>
      <c r="B33" s="77"/>
      <c r="C33" s="78" t="s">
        <v>61</v>
      </c>
      <c r="D33" s="78"/>
      <c r="E33" s="78"/>
      <c r="F33" s="78"/>
      <c r="G33" s="79" t="s">
        <v>2</v>
      </c>
      <c r="H33" s="80" t="s">
        <v>62</v>
      </c>
      <c r="I33" s="80" t="s">
        <v>17</v>
      </c>
      <c r="J33" s="81" t="s">
        <v>18</v>
      </c>
      <c r="K33" s="82" t="s">
        <v>19</v>
      </c>
    </row>
    <row r="34" spans="1:11" s="6" customFormat="1" ht="27.75" x14ac:dyDescent="0.2">
      <c r="A34" s="77"/>
      <c r="B34" s="77"/>
      <c r="C34" s="78"/>
      <c r="D34" s="78"/>
      <c r="E34" s="78"/>
      <c r="F34" s="78"/>
      <c r="G34" s="83">
        <v>2</v>
      </c>
      <c r="H34" s="84">
        <v>1</v>
      </c>
      <c r="I34" s="85" t="str">
        <f>IF(H34=5,"ü","û")</f>
        <v>û</v>
      </c>
      <c r="J34" s="86">
        <v>2</v>
      </c>
      <c r="K34" s="87" t="s">
        <v>63</v>
      </c>
    </row>
    <row r="35" spans="1:11" s="6" customFormat="1" x14ac:dyDescent="0.2">
      <c r="J35" s="17"/>
      <c r="K35" s="17"/>
    </row>
    <row r="36" spans="1:11" s="6" customFormat="1" x14ac:dyDescent="0.2">
      <c r="J36" s="17"/>
      <c r="K36" s="17"/>
    </row>
    <row r="37" spans="1:11" s="6" customFormat="1" x14ac:dyDescent="0.2">
      <c r="J37" s="17"/>
      <c r="K37" s="17"/>
    </row>
    <row r="38" spans="1:11" s="6" customFormat="1" x14ac:dyDescent="0.2">
      <c r="J38" s="17"/>
      <c r="K38" s="17"/>
    </row>
    <row r="39" spans="1:11" s="6" customFormat="1" x14ac:dyDescent="0.2">
      <c r="J39" s="17"/>
      <c r="K39" s="17"/>
    </row>
    <row r="40" spans="1:11" s="6" customFormat="1" x14ac:dyDescent="0.2">
      <c r="A40" s="6" t="str">
        <f t="shared" ref="A40:G55" si="4">A4</f>
        <v>ลำดับ</v>
      </c>
      <c r="B40" s="6" t="str">
        <f t="shared" si="4"/>
        <v>หน่วยงาน</v>
      </c>
      <c r="C40" s="6" t="s">
        <v>11</v>
      </c>
      <c r="D40" s="6" t="str">
        <f t="shared" si="4"/>
        <v>เป้าหมาย</v>
      </c>
      <c r="E40" s="6" t="str">
        <f>E4</f>
        <v>จำนวนข้อตกลงความร่วมมือในประเทศที่มีการจัดกิจกรรมอย่างต่อเนื่อง</v>
      </c>
      <c r="F40" s="6" t="str">
        <f t="shared" si="4"/>
        <v>จำนวนข้อตกลงในประเทศทั้งหมด</v>
      </c>
      <c r="G40" s="6" t="str">
        <f t="shared" si="4"/>
        <v>คิดเป็นร้อยละ</v>
      </c>
      <c r="J40" s="17"/>
      <c r="K40" s="17"/>
    </row>
    <row r="41" spans="1:11" s="6" customFormat="1" x14ac:dyDescent="0.2">
      <c r="A41" s="6">
        <f t="shared" si="4"/>
        <v>1</v>
      </c>
      <c r="B41" s="6" t="str">
        <f t="shared" si="4"/>
        <v>1) คณะครุศาสตร์</v>
      </c>
      <c r="C41" s="6" t="str">
        <f>'[1]3.4.1'!M36</f>
        <v>ครุศาสตร์</v>
      </c>
      <c r="D41" s="6">
        <f t="shared" si="4"/>
        <v>80</v>
      </c>
      <c r="E41" s="6">
        <f t="shared" si="4"/>
        <v>10</v>
      </c>
      <c r="F41" s="6">
        <f t="shared" si="4"/>
        <v>10</v>
      </c>
      <c r="G41" s="6">
        <f t="shared" si="4"/>
        <v>100</v>
      </c>
      <c r="J41" s="17"/>
      <c r="K41" s="17"/>
    </row>
    <row r="42" spans="1:11" s="6" customFormat="1" x14ac:dyDescent="0.2">
      <c r="A42" s="6">
        <f t="shared" si="4"/>
        <v>2</v>
      </c>
      <c r="B42" s="6" t="str">
        <f t="shared" si="4"/>
        <v>2) คณะวิทยาศาสตร์และเทคโนโลยี</v>
      </c>
      <c r="C42" s="6" t="str">
        <f>'[1]3.4.1'!M37</f>
        <v>วิทยาศาสตร์ฯ</v>
      </c>
      <c r="D42" s="6">
        <f t="shared" si="4"/>
        <v>80</v>
      </c>
      <c r="E42" s="6">
        <f t="shared" si="4"/>
        <v>2</v>
      </c>
      <c r="F42" s="6">
        <f t="shared" si="4"/>
        <v>6</v>
      </c>
      <c r="G42" s="6">
        <f t="shared" si="4"/>
        <v>33.33</v>
      </c>
      <c r="J42" s="17"/>
      <c r="K42" s="17"/>
    </row>
    <row r="43" spans="1:11" s="6" customFormat="1" x14ac:dyDescent="0.2">
      <c r="A43" s="6">
        <f t="shared" si="4"/>
        <v>3</v>
      </c>
      <c r="B43" s="6" t="str">
        <f t="shared" si="4"/>
        <v>3) คณะมนุษยศาสตร์และสังคมศาสตร์</v>
      </c>
      <c r="C43" s="6" t="str">
        <f>'[1]3.4.1'!M38</f>
        <v>มนุษยศาสตร์ฯ</v>
      </c>
      <c r="D43" s="6">
        <f t="shared" si="4"/>
        <v>80</v>
      </c>
      <c r="E43" s="6">
        <f t="shared" si="4"/>
        <v>0</v>
      </c>
      <c r="F43" s="6">
        <f t="shared" si="4"/>
        <v>1</v>
      </c>
      <c r="G43" s="6">
        <f t="shared" si="4"/>
        <v>0</v>
      </c>
      <c r="J43" s="17"/>
      <c r="K43" s="17"/>
    </row>
    <row r="44" spans="1:11" s="6" customFormat="1" x14ac:dyDescent="0.2">
      <c r="A44" s="6">
        <f t="shared" si="4"/>
        <v>4</v>
      </c>
      <c r="B44" s="6" t="str">
        <f t="shared" si="4"/>
        <v>4) คณะวิทยาการจัดการ</v>
      </c>
      <c r="C44" s="6" t="str">
        <f>'[1]3.4.1'!M39</f>
        <v>การจัดการ</v>
      </c>
      <c r="D44" s="6">
        <f t="shared" si="4"/>
        <v>80</v>
      </c>
      <c r="E44" s="6">
        <f t="shared" si="4"/>
        <v>5</v>
      </c>
      <c r="F44" s="6">
        <f t="shared" si="4"/>
        <v>5</v>
      </c>
      <c r="G44" s="6">
        <f t="shared" si="4"/>
        <v>100</v>
      </c>
      <c r="J44" s="17"/>
      <c r="K44" s="17"/>
    </row>
    <row r="45" spans="1:11" s="6" customFormat="1" x14ac:dyDescent="0.2">
      <c r="A45" s="6">
        <f t="shared" si="4"/>
        <v>5</v>
      </c>
      <c r="B45" s="6" t="str">
        <f t="shared" si="4"/>
        <v>5) คณะเทคโนโลยีอุตสาหกรรม</v>
      </c>
      <c r="C45" s="6" t="str">
        <f>'[1]3.4.1'!M40</f>
        <v>เทคโนโลยีฯ</v>
      </c>
      <c r="D45" s="6">
        <f t="shared" si="4"/>
        <v>80</v>
      </c>
      <c r="E45" s="6">
        <f t="shared" si="4"/>
        <v>3</v>
      </c>
      <c r="F45" s="6">
        <f t="shared" si="4"/>
        <v>3</v>
      </c>
      <c r="G45" s="6">
        <f t="shared" si="4"/>
        <v>100</v>
      </c>
      <c r="J45" s="17"/>
      <c r="K45" s="17"/>
    </row>
    <row r="46" spans="1:11" s="6" customFormat="1" x14ac:dyDescent="0.2">
      <c r="A46" s="6">
        <f t="shared" si="4"/>
        <v>6</v>
      </c>
      <c r="B46" s="6" t="str">
        <f t="shared" si="4"/>
        <v>6) คณะศิลปกรรมศาสตร์</v>
      </c>
      <c r="C46" s="6" t="str">
        <f>'[1]3.4.1'!M41</f>
        <v>ศิลปกรรมฯ</v>
      </c>
      <c r="D46" s="6">
        <f t="shared" si="4"/>
        <v>80</v>
      </c>
      <c r="E46" s="6">
        <f t="shared" si="4"/>
        <v>1</v>
      </c>
      <c r="F46" s="6">
        <f t="shared" si="4"/>
        <v>3</v>
      </c>
      <c r="G46" s="6">
        <f t="shared" si="4"/>
        <v>33.33</v>
      </c>
      <c r="J46" s="17"/>
      <c r="K46" s="17"/>
    </row>
    <row r="47" spans="1:11" s="6" customFormat="1" x14ac:dyDescent="0.2">
      <c r="A47" s="6">
        <f t="shared" si="4"/>
        <v>7</v>
      </c>
      <c r="B47" s="6" t="str">
        <f t="shared" si="4"/>
        <v>7)  บัณฑิตวิทยาลัย</v>
      </c>
      <c r="C47" s="6" t="str">
        <f>'[1]3.4.1'!M42</f>
        <v>บัณฑิตฯ</v>
      </c>
      <c r="D47" s="6">
        <f t="shared" si="4"/>
        <v>80</v>
      </c>
      <c r="E47" s="6">
        <f t="shared" si="4"/>
        <v>3</v>
      </c>
      <c r="F47" s="6">
        <f t="shared" si="4"/>
        <v>3</v>
      </c>
      <c r="G47" s="6">
        <f t="shared" si="4"/>
        <v>100</v>
      </c>
      <c r="J47" s="17"/>
      <c r="K47" s="17"/>
    </row>
    <row r="48" spans="1:11" s="6" customFormat="1" x14ac:dyDescent="0.2">
      <c r="A48" s="6">
        <f t="shared" si="4"/>
        <v>8</v>
      </c>
      <c r="B48" s="6" t="str">
        <f t="shared" si="4"/>
        <v>8)  วิทยาลัยนวัตกรรมและการจัดการ</v>
      </c>
      <c r="C48" s="6" t="str">
        <f>'[1]3.4.1'!M43</f>
        <v>นวัตกรรมฯ</v>
      </c>
      <c r="D48" s="6">
        <f t="shared" si="4"/>
        <v>80</v>
      </c>
      <c r="E48" s="6">
        <f t="shared" si="4"/>
        <v>4</v>
      </c>
      <c r="F48" s="6">
        <f t="shared" si="4"/>
        <v>4</v>
      </c>
      <c r="G48" s="6">
        <f t="shared" si="4"/>
        <v>100</v>
      </c>
      <c r="J48" s="17"/>
      <c r="K48" s="17"/>
    </row>
    <row r="49" spans="1:11" s="6" customFormat="1" x14ac:dyDescent="0.2">
      <c r="A49" s="6">
        <f t="shared" si="4"/>
        <v>9</v>
      </c>
      <c r="B49" s="6" t="str">
        <f t="shared" si="4"/>
        <v>9)  วิทยาลัยพยาบาลและสุขภาพ</v>
      </c>
      <c r="C49" s="6" t="str">
        <f>'[1]3.4.1'!M44</f>
        <v>พยาบาลฯ</v>
      </c>
      <c r="D49" s="6">
        <f t="shared" si="4"/>
        <v>80</v>
      </c>
      <c r="E49" s="6">
        <f t="shared" si="4"/>
        <v>4</v>
      </c>
      <c r="F49" s="6">
        <f t="shared" si="4"/>
        <v>5</v>
      </c>
      <c r="G49" s="6">
        <f t="shared" si="4"/>
        <v>80</v>
      </c>
      <c r="J49" s="17"/>
      <c r="K49" s="17"/>
    </row>
    <row r="50" spans="1:11" s="6" customFormat="1" x14ac:dyDescent="0.2">
      <c r="A50" s="6">
        <f t="shared" si="4"/>
        <v>10</v>
      </c>
      <c r="B50" s="6" t="str">
        <f t="shared" si="4"/>
        <v>10) วิทยาลัยสหเวชศาสตร์</v>
      </c>
      <c r="C50" s="6" t="str">
        <f>'[1]3.4.1'!M45</f>
        <v>สหเวชฯ</v>
      </c>
      <c r="D50" s="6">
        <f t="shared" si="4"/>
        <v>80</v>
      </c>
      <c r="E50" s="6">
        <f t="shared" si="4"/>
        <v>2</v>
      </c>
      <c r="F50" s="6">
        <f t="shared" si="4"/>
        <v>2</v>
      </c>
      <c r="G50" s="6">
        <f t="shared" si="4"/>
        <v>100</v>
      </c>
      <c r="J50" s="17"/>
      <c r="K50" s="17"/>
    </row>
    <row r="51" spans="1:11" s="6" customFormat="1" x14ac:dyDescent="0.2">
      <c r="A51" s="6">
        <f t="shared" si="4"/>
        <v>11</v>
      </c>
      <c r="B51" s="6" t="str">
        <f t="shared" si="4"/>
        <v>11) วิทยาลัยโลจิสติกส์และซัพพลายเชน</v>
      </c>
      <c r="C51" s="6" t="str">
        <f>'[1]3.4.1'!M46</f>
        <v>โลจิสติกส์ฯ</v>
      </c>
      <c r="D51" s="6">
        <f t="shared" si="4"/>
        <v>80</v>
      </c>
      <c r="E51" s="6">
        <f t="shared" si="4"/>
        <v>13</v>
      </c>
      <c r="F51" s="6">
        <f t="shared" si="4"/>
        <v>13</v>
      </c>
      <c r="G51" s="6">
        <f t="shared" si="4"/>
        <v>100</v>
      </c>
      <c r="J51" s="17"/>
      <c r="K51" s="17"/>
    </row>
    <row r="52" spans="1:11" s="6" customFormat="1" x14ac:dyDescent="0.2">
      <c r="A52" s="6">
        <f t="shared" si="4"/>
        <v>12</v>
      </c>
      <c r="B52" s="6" t="str">
        <f t="shared" si="4"/>
        <v>12) วิทยาลัยสถาปัตยกรรมศาสตร์</v>
      </c>
      <c r="C52" s="6" t="str">
        <f>'[1]3.4.1'!M47</f>
        <v>สถาปัตย์ฯ</v>
      </c>
      <c r="D52" s="6">
        <f t="shared" si="4"/>
        <v>80</v>
      </c>
      <c r="E52" s="6">
        <f t="shared" si="4"/>
        <v>1</v>
      </c>
      <c r="F52" s="6">
        <f t="shared" si="4"/>
        <v>1</v>
      </c>
      <c r="G52" s="6">
        <f t="shared" si="4"/>
        <v>100</v>
      </c>
      <c r="J52" s="17"/>
      <c r="K52" s="17"/>
    </row>
    <row r="53" spans="1:11" s="6" customFormat="1" x14ac:dyDescent="0.2">
      <c r="A53" s="6">
        <f t="shared" si="4"/>
        <v>13</v>
      </c>
      <c r="B53" s="6" t="str">
        <f t="shared" si="4"/>
        <v>13)  วิทยาลัยการเมืองและการปกครอง</v>
      </c>
      <c r="C53" s="6" t="str">
        <f>'[1]3.4.1'!M48</f>
        <v>การเมืองฯ</v>
      </c>
      <c r="D53" s="6">
        <f t="shared" si="4"/>
        <v>80</v>
      </c>
      <c r="E53" s="6">
        <f t="shared" si="4"/>
        <v>4</v>
      </c>
      <c r="F53" s="6">
        <f t="shared" si="4"/>
        <v>4</v>
      </c>
      <c r="G53" s="6">
        <f t="shared" si="4"/>
        <v>100</v>
      </c>
      <c r="J53" s="17"/>
      <c r="K53" s="17"/>
    </row>
    <row r="54" spans="1:11" s="6" customFormat="1" x14ac:dyDescent="0.2">
      <c r="A54" s="6">
        <f t="shared" si="4"/>
        <v>14</v>
      </c>
      <c r="B54" s="6" t="str">
        <f t="shared" si="4"/>
        <v>14) วิทยาลัยการจัดการอุตสาหกรรมบริการ</v>
      </c>
      <c r="C54" s="6" t="str">
        <f>'[1]3.4.1'!M49</f>
        <v>อุตสาหกรรมฯ</v>
      </c>
      <c r="D54" s="6">
        <f t="shared" si="4"/>
        <v>80</v>
      </c>
      <c r="E54" s="6">
        <f t="shared" si="4"/>
        <v>1</v>
      </c>
      <c r="F54" s="6">
        <f t="shared" si="4"/>
        <v>1</v>
      </c>
      <c r="G54" s="6">
        <f t="shared" si="4"/>
        <v>100</v>
      </c>
      <c r="J54" s="17"/>
      <c r="K54" s="17"/>
    </row>
    <row r="55" spans="1:11" s="6" customFormat="1" x14ac:dyDescent="0.2">
      <c r="A55" s="6">
        <f t="shared" si="4"/>
        <v>15</v>
      </c>
      <c r="B55" s="6" t="str">
        <f t="shared" si="4"/>
        <v>15) วิทยาลัยนิเทศศาสตร์</v>
      </c>
      <c r="C55" s="6" t="str">
        <f>'[1]3.4.1'!M50</f>
        <v>นิเทศศาสตร์</v>
      </c>
      <c r="D55" s="6">
        <f t="shared" si="4"/>
        <v>80</v>
      </c>
      <c r="E55" s="6">
        <f t="shared" si="4"/>
        <v>0</v>
      </c>
      <c r="F55" s="6">
        <f t="shared" si="4"/>
        <v>1</v>
      </c>
      <c r="G55" s="6">
        <f t="shared" si="4"/>
        <v>0</v>
      </c>
      <c r="J55" s="17"/>
      <c r="K55" s="17"/>
    </row>
    <row r="56" spans="1:11" s="6" customFormat="1" x14ac:dyDescent="0.2">
      <c r="A56" s="6">
        <f t="shared" ref="A56:G67" si="5">A20</f>
        <v>16</v>
      </c>
      <c r="B56" s="6" t="str">
        <f t="shared" si="5"/>
        <v>16) ศูนย์การศึกษา จ. อุดรธานี</v>
      </c>
      <c r="C56" s="6" t="str">
        <f>'[1]3.4.1'!M51</f>
        <v>ศูนย์ จ.อุดรธานี</v>
      </c>
      <c r="D56" s="6">
        <f t="shared" si="5"/>
        <v>80</v>
      </c>
      <c r="E56" s="6">
        <f t="shared" si="5"/>
        <v>5</v>
      </c>
      <c r="F56" s="6">
        <f t="shared" si="5"/>
        <v>5</v>
      </c>
      <c r="G56" s="6">
        <f t="shared" si="5"/>
        <v>100</v>
      </c>
      <c r="J56" s="17"/>
      <c r="K56" s="17"/>
    </row>
    <row r="57" spans="1:11" s="6" customFormat="1" x14ac:dyDescent="0.2">
      <c r="A57" s="6">
        <f t="shared" si="5"/>
        <v>17</v>
      </c>
      <c r="B57" s="6" t="str">
        <f t="shared" si="5"/>
        <v>18) สำนักวิทยบริการและเทคโนโลยีฯ</v>
      </c>
      <c r="C57" s="6" t="str">
        <f>'[1]3.4.1'!M53</f>
        <v>สำนักวิทยบริการฯ</v>
      </c>
      <c r="D57" s="6">
        <f t="shared" si="5"/>
        <v>80</v>
      </c>
      <c r="E57" s="6">
        <f t="shared" si="5"/>
        <v>0</v>
      </c>
      <c r="F57" s="6">
        <f t="shared" si="5"/>
        <v>1</v>
      </c>
      <c r="G57" s="6">
        <f t="shared" si="5"/>
        <v>0</v>
      </c>
      <c r="J57" s="17"/>
      <c r="K57" s="17"/>
    </row>
    <row r="58" spans="1:11" s="6" customFormat="1" x14ac:dyDescent="0.2">
      <c r="A58" s="6">
        <f t="shared" si="5"/>
        <v>18</v>
      </c>
      <c r="B58" s="6" t="str">
        <f t="shared" si="5"/>
        <v>19) สำนักศิลปะและวัฒนธรรม</v>
      </c>
      <c r="C58" s="6" t="str">
        <f>'[1]3.4.1'!M54</f>
        <v>สำนักศิลปะฯ</v>
      </c>
      <c r="D58" s="6">
        <f t="shared" si="5"/>
        <v>80</v>
      </c>
      <c r="E58" s="6">
        <f t="shared" si="5"/>
        <v>1</v>
      </c>
      <c r="F58" s="6">
        <f t="shared" si="5"/>
        <v>1</v>
      </c>
      <c r="G58" s="6">
        <f t="shared" si="5"/>
        <v>100</v>
      </c>
      <c r="J58" s="17"/>
      <c r="K58" s="17"/>
    </row>
    <row r="59" spans="1:11" s="6" customFormat="1" x14ac:dyDescent="0.2">
      <c r="A59" s="6">
        <f t="shared" si="5"/>
        <v>19</v>
      </c>
      <c r="B59" s="6" t="str">
        <f>B23</f>
        <v>21) สำนักวิชาการศึกษาทั่วไปฯ</v>
      </c>
      <c r="C59" s="6" t="str">
        <f>'[1]3.4.1'!M56</f>
        <v>GE</v>
      </c>
      <c r="D59" s="6">
        <f t="shared" si="5"/>
        <v>80</v>
      </c>
      <c r="E59" s="6">
        <f t="shared" si="5"/>
        <v>0</v>
      </c>
      <c r="F59" s="6">
        <f t="shared" si="5"/>
        <v>1</v>
      </c>
      <c r="G59" s="6">
        <f t="shared" si="5"/>
        <v>0</v>
      </c>
      <c r="J59" s="17"/>
      <c r="K59" s="17"/>
    </row>
    <row r="60" spans="1:11" s="6" customFormat="1" x14ac:dyDescent="0.2">
      <c r="A60" s="6">
        <f t="shared" si="5"/>
        <v>20</v>
      </c>
      <c r="B60" s="6" t="str">
        <f t="shared" si="5"/>
        <v>22) สสสร.</v>
      </c>
      <c r="C60" s="6" t="str">
        <f>'[1]3.4.1'!M57</f>
        <v>สสสร.</v>
      </c>
      <c r="D60" s="6">
        <f t="shared" si="5"/>
        <v>80</v>
      </c>
      <c r="E60" s="6">
        <f t="shared" si="5"/>
        <v>1</v>
      </c>
      <c r="F60" s="6">
        <f t="shared" si="5"/>
        <v>1</v>
      </c>
      <c r="G60" s="6">
        <f t="shared" si="5"/>
        <v>100</v>
      </c>
      <c r="J60" s="17"/>
      <c r="K60" s="17"/>
    </row>
    <row r="61" spans="1:11" s="6" customFormat="1" x14ac:dyDescent="0.2">
      <c r="A61" s="6">
        <f t="shared" si="5"/>
        <v>21</v>
      </c>
      <c r="B61" s="6" t="str">
        <f t="shared" si="5"/>
        <v>24) สำนักทรัพย์สินและรายได้</v>
      </c>
      <c r="C61" s="6" t="str">
        <f>'[1]3.4.1'!M62</f>
        <v>ทรัพย์สิน</v>
      </c>
      <c r="D61" s="6">
        <f t="shared" si="5"/>
        <v>80</v>
      </c>
      <c r="E61" s="6">
        <f t="shared" si="5"/>
        <v>1</v>
      </c>
      <c r="F61" s="6">
        <f t="shared" si="5"/>
        <v>1</v>
      </c>
      <c r="G61" s="6">
        <f t="shared" si="5"/>
        <v>100</v>
      </c>
      <c r="J61" s="17"/>
      <c r="K61" s="17"/>
    </row>
    <row r="62" spans="1:11" s="6" customFormat="1" x14ac:dyDescent="0.2">
      <c r="A62" s="6">
        <f t="shared" si="5"/>
        <v>22</v>
      </c>
      <c r="B62" s="6" t="str">
        <f t="shared" si="5"/>
        <v>25) โรงเรียนสาธิต</v>
      </c>
      <c r="C62" s="6" t="s">
        <v>64</v>
      </c>
      <c r="D62" s="6">
        <f t="shared" si="5"/>
        <v>80</v>
      </c>
      <c r="E62" s="6">
        <f t="shared" si="5"/>
        <v>0</v>
      </c>
      <c r="F62" s="6">
        <f t="shared" si="5"/>
        <v>0</v>
      </c>
      <c r="G62" s="6">
        <f t="shared" si="5"/>
        <v>0</v>
      </c>
      <c r="J62" s="17"/>
      <c r="K62" s="17"/>
    </row>
    <row r="63" spans="1:11" s="6" customFormat="1" x14ac:dyDescent="0.2">
      <c r="A63" s="6">
        <f t="shared" si="5"/>
        <v>23</v>
      </c>
      <c r="B63" s="6" t="str">
        <f t="shared" si="5"/>
        <v>26) วิทยาเขตนครปฐม</v>
      </c>
      <c r="C63" s="6" t="str">
        <f>'[1]3.4.1'!M58</f>
        <v>วิทยาเขต นครปฐม</v>
      </c>
      <c r="D63" s="6">
        <f t="shared" si="5"/>
        <v>80</v>
      </c>
      <c r="E63" s="6">
        <f t="shared" si="5"/>
        <v>2</v>
      </c>
      <c r="F63" s="6">
        <f t="shared" si="5"/>
        <v>2</v>
      </c>
      <c r="G63" s="6">
        <f t="shared" si="5"/>
        <v>100</v>
      </c>
      <c r="J63" s="17"/>
      <c r="K63" s="17"/>
    </row>
    <row r="64" spans="1:11" s="6" customFormat="1" x14ac:dyDescent="0.2">
      <c r="A64" s="6">
        <f t="shared" si="5"/>
        <v>24</v>
      </c>
      <c r="B64" s="6" t="str">
        <f t="shared" si="5"/>
        <v>27) ศูนย์การศึกษา จ. สุมทรสงคราม</v>
      </c>
      <c r="C64" s="6" t="str">
        <f>'[1]3.4.1'!M59</f>
        <v>ศูนย์จ. สุมทรสงคราม</v>
      </c>
      <c r="D64" s="6">
        <f t="shared" si="5"/>
        <v>80</v>
      </c>
      <c r="E64" s="6">
        <f t="shared" si="5"/>
        <v>2</v>
      </c>
      <c r="F64" s="6">
        <f t="shared" si="5"/>
        <v>2</v>
      </c>
      <c r="G64" s="6">
        <f t="shared" si="5"/>
        <v>100</v>
      </c>
      <c r="J64" s="17"/>
      <c r="K64" s="17"/>
    </row>
    <row r="65" spans="1:11" s="6" customFormat="1" x14ac:dyDescent="0.2">
      <c r="A65" s="6">
        <f t="shared" si="5"/>
        <v>25</v>
      </c>
      <c r="B65" s="6" t="str">
        <f t="shared" si="5"/>
        <v>28) ศูนย์การศึกษา จ. ระนอง</v>
      </c>
      <c r="C65" s="6" t="str">
        <f>'[1]3.4.1'!M60</f>
        <v>ศูนย์ จ. ระนอง</v>
      </c>
      <c r="D65" s="6">
        <f t="shared" si="5"/>
        <v>80</v>
      </c>
      <c r="E65" s="6">
        <f t="shared" si="5"/>
        <v>2</v>
      </c>
      <c r="F65" s="6">
        <f t="shared" si="5"/>
        <v>2</v>
      </c>
      <c r="G65" s="6">
        <f t="shared" si="5"/>
        <v>100</v>
      </c>
      <c r="J65" s="17"/>
      <c r="K65" s="17"/>
    </row>
    <row r="66" spans="1:11" s="6" customFormat="1" x14ac:dyDescent="0.2">
      <c r="A66" s="6">
        <f t="shared" si="5"/>
        <v>26</v>
      </c>
      <c r="B66" s="6" t="str">
        <f t="shared" si="5"/>
        <v>29) สถาบันส่งเสริมและพัฒนาสุขภาพสังคมสูงวัย</v>
      </c>
      <c r="C66" s="6" t="s">
        <v>65</v>
      </c>
      <c r="D66" s="6">
        <f t="shared" si="5"/>
        <v>80</v>
      </c>
      <c r="E66" s="6">
        <f t="shared" si="5"/>
        <v>0</v>
      </c>
      <c r="F66" s="6">
        <f t="shared" si="5"/>
        <v>0</v>
      </c>
      <c r="G66" s="6">
        <f t="shared" si="5"/>
        <v>0</v>
      </c>
      <c r="J66" s="17"/>
      <c r="K66" s="17"/>
    </row>
    <row r="67" spans="1:11" s="6" customFormat="1" x14ac:dyDescent="0.2">
      <c r="A67" s="6" t="str">
        <f t="shared" si="5"/>
        <v>ระดับมหาวิทยาลัย</v>
      </c>
      <c r="B67" s="6">
        <f t="shared" si="5"/>
        <v>0</v>
      </c>
      <c r="C67" s="6" t="str">
        <f>'[1]3.4.1'!M61</f>
        <v>มหาวิทยาลัย</v>
      </c>
      <c r="D67" s="6">
        <f t="shared" si="5"/>
        <v>80</v>
      </c>
      <c r="E67" s="6">
        <f t="shared" si="5"/>
        <v>67</v>
      </c>
      <c r="F67" s="6">
        <f t="shared" si="5"/>
        <v>78</v>
      </c>
      <c r="G67" s="6">
        <f t="shared" si="5"/>
        <v>85.9</v>
      </c>
      <c r="J67" s="17"/>
      <c r="K67" s="17"/>
    </row>
    <row r="68" spans="1:11" s="6" customFormat="1" x14ac:dyDescent="0.2">
      <c r="J68" s="17"/>
      <c r="K68" s="17"/>
    </row>
    <row r="69" spans="1:11" s="6" customFormat="1" x14ac:dyDescent="0.2">
      <c r="J69" s="17"/>
      <c r="K69" s="17"/>
    </row>
    <row r="70" spans="1:11" s="6" customFormat="1" x14ac:dyDescent="0.2">
      <c r="J70" s="17"/>
      <c r="K70" s="17"/>
    </row>
    <row r="71" spans="1:11" s="6" customFormat="1" x14ac:dyDescent="0.2">
      <c r="J71" s="17"/>
      <c r="K71" s="17"/>
    </row>
    <row r="72" spans="1:11" s="6" customFormat="1" x14ac:dyDescent="0.2">
      <c r="J72" s="17"/>
      <c r="K72" s="17"/>
    </row>
    <row r="73" spans="1:11" s="6" customFormat="1" x14ac:dyDescent="0.2">
      <c r="J73" s="17"/>
      <c r="K73" s="17"/>
    </row>
    <row r="74" spans="1:11" s="6" customFormat="1" x14ac:dyDescent="0.2">
      <c r="J74" s="17"/>
      <c r="K74" s="17"/>
    </row>
    <row r="75" spans="1:11" s="6" customFormat="1" x14ac:dyDescent="0.2">
      <c r="J75" s="17"/>
      <c r="K75" s="17"/>
    </row>
    <row r="76" spans="1:11" s="6" customFormat="1" x14ac:dyDescent="0.2">
      <c r="J76" s="17"/>
      <c r="K76" s="17"/>
    </row>
    <row r="77" spans="1:11" s="6" customFormat="1" x14ac:dyDescent="0.2">
      <c r="J77" s="17"/>
      <c r="K77" s="17"/>
    </row>
    <row r="78" spans="1:11" s="6" customFormat="1" x14ac:dyDescent="0.2">
      <c r="J78" s="17"/>
      <c r="K78" s="17"/>
    </row>
    <row r="79" spans="1:11" s="6" customFormat="1" x14ac:dyDescent="0.2">
      <c r="J79" s="17"/>
      <c r="K79" s="17"/>
    </row>
    <row r="80" spans="1:11" s="6" customFormat="1" x14ac:dyDescent="0.2">
      <c r="J80" s="17"/>
      <c r="K80" s="17"/>
    </row>
    <row r="81" spans="10:11" s="6" customFormat="1" x14ac:dyDescent="0.2">
      <c r="J81" s="17"/>
      <c r="K81" s="17"/>
    </row>
    <row r="82" spans="10:11" s="6" customFormat="1" x14ac:dyDescent="0.2">
      <c r="J82" s="17"/>
      <c r="K82" s="17"/>
    </row>
    <row r="83" spans="10:11" s="6" customFormat="1" x14ac:dyDescent="0.2">
      <c r="J83" s="17"/>
      <c r="K83" s="17"/>
    </row>
    <row r="84" spans="10:11" s="6" customFormat="1" x14ac:dyDescent="0.2">
      <c r="J84" s="17"/>
      <c r="K84" s="17"/>
    </row>
    <row r="85" spans="10:11" s="6" customFormat="1" x14ac:dyDescent="0.2">
      <c r="J85" s="17"/>
      <c r="K85" s="17"/>
    </row>
    <row r="86" spans="10:11" s="6" customFormat="1" x14ac:dyDescent="0.2">
      <c r="J86" s="17"/>
      <c r="K86" s="17"/>
    </row>
    <row r="87" spans="10:11" s="6" customFormat="1" x14ac:dyDescent="0.2">
      <c r="J87" s="17"/>
      <c r="K87" s="17"/>
    </row>
    <row r="88" spans="10:11" s="6" customFormat="1" x14ac:dyDescent="0.2">
      <c r="J88" s="17"/>
      <c r="K88" s="17"/>
    </row>
    <row r="89" spans="10:11" s="6" customFormat="1" x14ac:dyDescent="0.2">
      <c r="J89" s="17"/>
      <c r="K89" s="17"/>
    </row>
    <row r="90" spans="10:11" s="6" customFormat="1" x14ac:dyDescent="0.2">
      <c r="J90" s="17"/>
      <c r="K90" s="17"/>
    </row>
    <row r="91" spans="10:11" s="6" customFormat="1" x14ac:dyDescent="0.2">
      <c r="J91" s="17"/>
      <c r="K91" s="17"/>
    </row>
    <row r="92" spans="10:11" s="6" customFormat="1" x14ac:dyDescent="0.2">
      <c r="J92" s="17"/>
      <c r="K92" s="17"/>
    </row>
    <row r="93" spans="10:11" s="6" customFormat="1" x14ac:dyDescent="0.2">
      <c r="J93" s="17"/>
      <c r="K93" s="17"/>
    </row>
    <row r="94" spans="10:11" s="6" customFormat="1" x14ac:dyDescent="0.2">
      <c r="J94" s="17"/>
      <c r="K94" s="17"/>
    </row>
    <row r="95" spans="10:11" s="6" customFormat="1" x14ac:dyDescent="0.2">
      <c r="J95" s="17"/>
      <c r="K95" s="17"/>
    </row>
    <row r="96" spans="10:11" s="6" customFormat="1" x14ac:dyDescent="0.2">
      <c r="J96" s="17"/>
      <c r="K96" s="17"/>
    </row>
    <row r="97" spans="10:11" s="6" customFormat="1" x14ac:dyDescent="0.2">
      <c r="J97" s="17"/>
      <c r="K97" s="17"/>
    </row>
    <row r="98" spans="10:11" s="6" customFormat="1" x14ac:dyDescent="0.2">
      <c r="J98" s="17"/>
      <c r="K98" s="17"/>
    </row>
    <row r="99" spans="10:11" s="6" customFormat="1" x14ac:dyDescent="0.2">
      <c r="J99" s="17"/>
      <c r="K99" s="17"/>
    </row>
    <row r="100" spans="10:11" s="6" customFormat="1" x14ac:dyDescent="0.2">
      <c r="J100" s="17"/>
      <c r="K100" s="17"/>
    </row>
    <row r="101" spans="10:11" s="6" customFormat="1" x14ac:dyDescent="0.2">
      <c r="J101" s="17"/>
      <c r="K101" s="17"/>
    </row>
    <row r="102" spans="10:11" s="6" customFormat="1" x14ac:dyDescent="0.2">
      <c r="J102" s="17"/>
      <c r="K102" s="17"/>
    </row>
    <row r="103" spans="10:11" s="6" customFormat="1" x14ac:dyDescent="0.2">
      <c r="J103" s="17"/>
      <c r="K103" s="17"/>
    </row>
    <row r="104" spans="10:11" s="6" customFormat="1" x14ac:dyDescent="0.2">
      <c r="J104" s="17"/>
      <c r="K104" s="17"/>
    </row>
    <row r="105" spans="10:11" s="6" customFormat="1" x14ac:dyDescent="0.2">
      <c r="J105" s="17"/>
      <c r="K105" s="17"/>
    </row>
    <row r="106" spans="10:11" s="6" customFormat="1" x14ac:dyDescent="0.2">
      <c r="J106" s="17"/>
      <c r="K106" s="17"/>
    </row>
    <row r="107" spans="10:11" s="6" customFormat="1" x14ac:dyDescent="0.2">
      <c r="J107" s="17"/>
      <c r="K107" s="17"/>
    </row>
    <row r="108" spans="10:11" s="6" customFormat="1" x14ac:dyDescent="0.2">
      <c r="J108" s="17"/>
      <c r="K108" s="17"/>
    </row>
    <row r="109" spans="10:11" s="6" customFormat="1" x14ac:dyDescent="0.2">
      <c r="J109" s="17"/>
      <c r="K109" s="17"/>
    </row>
    <row r="110" spans="10:11" s="6" customFormat="1" x14ac:dyDescent="0.2">
      <c r="J110" s="17"/>
      <c r="K110" s="17"/>
    </row>
    <row r="111" spans="10:11" s="6" customFormat="1" x14ac:dyDescent="0.2">
      <c r="J111" s="17"/>
      <c r="K111" s="17"/>
    </row>
    <row r="112" spans="10:11" s="6" customFormat="1" x14ac:dyDescent="0.2">
      <c r="J112" s="17"/>
      <c r="K112" s="17"/>
    </row>
    <row r="113" spans="10:11" s="6" customFormat="1" x14ac:dyDescent="0.2">
      <c r="J113" s="17"/>
      <c r="K113" s="17"/>
    </row>
    <row r="114" spans="10:11" s="6" customFormat="1" x14ac:dyDescent="0.2">
      <c r="J114" s="17"/>
      <c r="K114" s="17"/>
    </row>
    <row r="115" spans="10:11" s="6" customFormat="1" x14ac:dyDescent="0.2">
      <c r="J115" s="17"/>
      <c r="K115" s="17"/>
    </row>
    <row r="116" spans="10:11" s="6" customFormat="1" x14ac:dyDescent="0.2">
      <c r="J116" s="17"/>
      <c r="K116" s="17"/>
    </row>
    <row r="117" spans="10:11" s="6" customFormat="1" x14ac:dyDescent="0.2">
      <c r="J117" s="17"/>
      <c r="K117" s="17"/>
    </row>
    <row r="118" spans="10:11" s="6" customFormat="1" x14ac:dyDescent="0.2">
      <c r="J118" s="17"/>
      <c r="K118" s="17"/>
    </row>
    <row r="119" spans="10:11" s="6" customFormat="1" x14ac:dyDescent="0.2">
      <c r="J119" s="17"/>
      <c r="K119" s="17"/>
    </row>
    <row r="120" spans="10:11" s="6" customFormat="1" x14ac:dyDescent="0.2">
      <c r="J120" s="17"/>
      <c r="K120" s="17"/>
    </row>
    <row r="121" spans="10:11" s="6" customFormat="1" x14ac:dyDescent="0.2">
      <c r="J121" s="17"/>
      <c r="K121" s="17"/>
    </row>
    <row r="122" spans="10:11" s="6" customFormat="1" x14ac:dyDescent="0.2">
      <c r="J122" s="17"/>
      <c r="K122" s="17"/>
    </row>
    <row r="123" spans="10:11" s="6" customFormat="1" x14ac:dyDescent="0.2">
      <c r="J123" s="17"/>
      <c r="K123" s="17"/>
    </row>
    <row r="124" spans="10:11" s="6" customFormat="1" x14ac:dyDescent="0.2">
      <c r="J124" s="17"/>
      <c r="K124" s="17"/>
    </row>
    <row r="125" spans="10:11" s="6" customFormat="1" x14ac:dyDescent="0.2">
      <c r="J125" s="17"/>
      <c r="K125" s="17"/>
    </row>
    <row r="126" spans="10:11" s="6" customFormat="1" x14ac:dyDescent="0.2">
      <c r="J126" s="17"/>
      <c r="K126" s="17"/>
    </row>
    <row r="127" spans="10:11" s="6" customFormat="1" x14ac:dyDescent="0.2">
      <c r="J127" s="17"/>
      <c r="K127" s="17"/>
    </row>
    <row r="128" spans="10:11" s="6" customFormat="1" x14ac:dyDescent="0.2">
      <c r="J128" s="17"/>
      <c r="K128" s="17"/>
    </row>
    <row r="129" spans="10:11" s="6" customFormat="1" x14ac:dyDescent="0.2">
      <c r="J129" s="17"/>
      <c r="K129" s="17"/>
    </row>
    <row r="130" spans="10:11" s="6" customFormat="1" x14ac:dyDescent="0.2">
      <c r="J130" s="17"/>
      <c r="K130" s="17"/>
    </row>
    <row r="131" spans="10:11" s="6" customFormat="1" x14ac:dyDescent="0.2">
      <c r="J131" s="17"/>
      <c r="K131" s="17"/>
    </row>
    <row r="132" spans="10:11" s="6" customFormat="1" x14ac:dyDescent="0.2">
      <c r="J132" s="17"/>
      <c r="K132" s="17"/>
    </row>
    <row r="133" spans="10:11" s="6" customFormat="1" x14ac:dyDescent="0.2">
      <c r="J133" s="17"/>
      <c r="K133" s="17"/>
    </row>
    <row r="134" spans="10:11" s="6" customFormat="1" x14ac:dyDescent="0.2">
      <c r="J134" s="17"/>
      <c r="K134" s="17"/>
    </row>
    <row r="135" spans="10:11" s="6" customFormat="1" x14ac:dyDescent="0.2">
      <c r="J135" s="17"/>
      <c r="K135" s="17"/>
    </row>
    <row r="136" spans="10:11" s="6" customFormat="1" x14ac:dyDescent="0.2">
      <c r="J136" s="17"/>
      <c r="K136" s="17"/>
    </row>
    <row r="137" spans="10:11" s="6" customFormat="1" x14ac:dyDescent="0.2">
      <c r="J137" s="17"/>
      <c r="K137" s="17"/>
    </row>
    <row r="138" spans="10:11" s="6" customFormat="1" x14ac:dyDescent="0.2">
      <c r="J138" s="17"/>
      <c r="K138" s="17"/>
    </row>
    <row r="139" spans="10:11" s="6" customFormat="1" x14ac:dyDescent="0.2">
      <c r="J139" s="17"/>
      <c r="K139" s="17"/>
    </row>
    <row r="140" spans="10:11" s="6" customFormat="1" x14ac:dyDescent="0.2">
      <c r="J140" s="17"/>
      <c r="K140" s="17"/>
    </row>
    <row r="141" spans="10:11" s="6" customFormat="1" x14ac:dyDescent="0.2">
      <c r="J141" s="88"/>
      <c r="K141" s="88"/>
    </row>
    <row r="142" spans="10:11" s="6" customFormat="1" x14ac:dyDescent="0.2">
      <c r="J142" s="88"/>
      <c r="K142" s="88"/>
    </row>
    <row r="143" spans="10:11" s="6" customFormat="1" x14ac:dyDescent="0.2">
      <c r="J143" s="88"/>
      <c r="K143" s="88"/>
    </row>
    <row r="144" spans="10:11" s="6" customFormat="1" x14ac:dyDescent="0.2">
      <c r="J144" s="88"/>
      <c r="K144" s="88"/>
    </row>
    <row r="145" spans="10:11" s="6" customFormat="1" x14ac:dyDescent="0.2">
      <c r="J145" s="88"/>
      <c r="K145" s="88"/>
    </row>
    <row r="146" spans="10:11" s="6" customFormat="1" x14ac:dyDescent="0.2">
      <c r="J146" s="88"/>
      <c r="K146" s="88"/>
    </row>
    <row r="147" spans="10:11" s="6" customFormat="1" x14ac:dyDescent="0.2">
      <c r="J147" s="88"/>
      <c r="K147" s="88"/>
    </row>
    <row r="148" spans="10:11" s="6" customFormat="1" x14ac:dyDescent="0.2">
      <c r="J148" s="88"/>
      <c r="K148" s="88"/>
    </row>
    <row r="149" spans="10:11" x14ac:dyDescent="0.2">
      <c r="J149" s="88"/>
      <c r="K149" s="88"/>
    </row>
    <row r="150" spans="10:11" x14ac:dyDescent="0.2">
      <c r="J150" s="88"/>
      <c r="K150" s="88"/>
    </row>
    <row r="151" spans="10:11" x14ac:dyDescent="0.2">
      <c r="J151" s="88"/>
      <c r="K151" s="88"/>
    </row>
    <row r="152" spans="10:11" x14ac:dyDescent="0.2">
      <c r="J152" s="88"/>
      <c r="K152" s="88"/>
    </row>
    <row r="153" spans="10:11" x14ac:dyDescent="0.2">
      <c r="J153" s="88"/>
      <c r="K153" s="88"/>
    </row>
    <row r="154" spans="10:11" x14ac:dyDescent="0.2">
      <c r="J154" s="88"/>
      <c r="K154" s="88"/>
    </row>
    <row r="155" spans="10:11" x14ac:dyDescent="0.2">
      <c r="J155" s="88"/>
      <c r="K155" s="88"/>
    </row>
    <row r="156" spans="10:11" x14ac:dyDescent="0.2">
      <c r="J156" s="88"/>
      <c r="K156" s="88"/>
    </row>
    <row r="157" spans="10:11" x14ac:dyDescent="0.2">
      <c r="J157" s="88"/>
      <c r="K157" s="88"/>
    </row>
    <row r="158" spans="10:11" x14ac:dyDescent="0.2">
      <c r="J158" s="88"/>
      <c r="K158" s="88"/>
    </row>
    <row r="159" spans="10:11" x14ac:dyDescent="0.2">
      <c r="J159" s="88"/>
      <c r="K159" s="88"/>
    </row>
    <row r="160" spans="10:11" x14ac:dyDescent="0.2">
      <c r="J160" s="88"/>
      <c r="K160" s="88"/>
    </row>
    <row r="161" spans="10:11" x14ac:dyDescent="0.2">
      <c r="J161" s="88"/>
      <c r="K161" s="88"/>
    </row>
    <row r="162" spans="10:11" x14ac:dyDescent="0.2">
      <c r="J162" s="88"/>
      <c r="K162" s="88"/>
    </row>
    <row r="163" spans="10:11" x14ac:dyDescent="0.2">
      <c r="J163" s="88"/>
      <c r="K163" s="88"/>
    </row>
    <row r="164" spans="10:11" x14ac:dyDescent="0.2">
      <c r="J164" s="88"/>
      <c r="K164" s="88"/>
    </row>
    <row r="165" spans="10:11" x14ac:dyDescent="0.2">
      <c r="J165" s="88"/>
      <c r="K165" s="88"/>
    </row>
    <row r="166" spans="10:11" x14ac:dyDescent="0.2">
      <c r="J166" s="88"/>
      <c r="K166" s="88"/>
    </row>
    <row r="167" spans="10:11" x14ac:dyDescent="0.2">
      <c r="J167" s="88"/>
      <c r="K167" s="88"/>
    </row>
    <row r="168" spans="10:11" x14ac:dyDescent="0.2">
      <c r="J168" s="88"/>
      <c r="K168" s="88"/>
    </row>
    <row r="169" spans="10:11" x14ac:dyDescent="0.2">
      <c r="J169" s="88"/>
      <c r="K169" s="88"/>
    </row>
    <row r="170" spans="10:11" x14ac:dyDescent="0.2">
      <c r="J170" s="88"/>
      <c r="K170" s="88"/>
    </row>
    <row r="171" spans="10:11" x14ac:dyDescent="0.2">
      <c r="J171" s="88"/>
      <c r="K171" s="88"/>
    </row>
    <row r="172" spans="10:11" x14ac:dyDescent="0.2">
      <c r="J172" s="88"/>
      <c r="K172" s="88"/>
    </row>
    <row r="173" spans="10:11" x14ac:dyDescent="0.2">
      <c r="J173" s="88"/>
      <c r="K173" s="88"/>
    </row>
    <row r="174" spans="10:11" x14ac:dyDescent="0.2">
      <c r="J174" s="88"/>
      <c r="K174" s="88"/>
    </row>
    <row r="175" spans="10:11" x14ac:dyDescent="0.2">
      <c r="J175" s="88"/>
      <c r="K175" s="88"/>
    </row>
    <row r="176" spans="10:11" x14ac:dyDescent="0.2">
      <c r="J176" s="88"/>
      <c r="K176" s="88"/>
    </row>
    <row r="177" spans="10:11" x14ac:dyDescent="0.2">
      <c r="J177" s="88"/>
      <c r="K177" s="88"/>
    </row>
    <row r="178" spans="10:11" x14ac:dyDescent="0.2">
      <c r="J178" s="88"/>
      <c r="K178" s="88"/>
    </row>
    <row r="179" spans="10:11" x14ac:dyDescent="0.2">
      <c r="J179" s="88"/>
      <c r="K179" s="88"/>
    </row>
    <row r="180" spans="10:11" x14ac:dyDescent="0.2">
      <c r="J180" s="88"/>
      <c r="K180" s="88"/>
    </row>
    <row r="181" spans="10:11" x14ac:dyDescent="0.2">
      <c r="J181" s="88"/>
      <c r="K181" s="88"/>
    </row>
    <row r="182" spans="10:11" x14ac:dyDescent="0.2">
      <c r="J182" s="88"/>
      <c r="K182" s="88"/>
    </row>
    <row r="183" spans="10:11" x14ac:dyDescent="0.2">
      <c r="J183" s="88"/>
      <c r="K183" s="88"/>
    </row>
    <row r="184" spans="10:11" x14ac:dyDescent="0.2">
      <c r="J184" s="88"/>
      <c r="K184" s="88"/>
    </row>
    <row r="185" spans="10:11" x14ac:dyDescent="0.2">
      <c r="J185" s="88"/>
      <c r="K185" s="88"/>
    </row>
    <row r="186" spans="10:11" x14ac:dyDescent="0.2">
      <c r="J186" s="88"/>
      <c r="K186" s="88"/>
    </row>
    <row r="187" spans="10:11" x14ac:dyDescent="0.2">
      <c r="J187" s="88"/>
      <c r="K187" s="88"/>
    </row>
    <row r="188" spans="10:11" x14ac:dyDescent="0.2">
      <c r="J188" s="88"/>
      <c r="K188" s="88"/>
    </row>
    <row r="189" spans="10:11" x14ac:dyDescent="0.2">
      <c r="J189" s="88"/>
      <c r="K189" s="88"/>
    </row>
    <row r="190" spans="10:11" x14ac:dyDescent="0.2">
      <c r="J190" s="88"/>
      <c r="K190" s="88"/>
    </row>
    <row r="191" spans="10:11" x14ac:dyDescent="0.2">
      <c r="J191" s="88"/>
      <c r="K191" s="88"/>
    </row>
    <row r="192" spans="10:11" x14ac:dyDescent="0.2">
      <c r="J192" s="88"/>
      <c r="K192" s="88"/>
    </row>
    <row r="193" spans="10:11" x14ac:dyDescent="0.2">
      <c r="J193" s="88"/>
      <c r="K193" s="88"/>
    </row>
    <row r="194" spans="10:11" x14ac:dyDescent="0.2">
      <c r="J194" s="88"/>
      <c r="K194" s="88"/>
    </row>
    <row r="195" spans="10:11" x14ac:dyDescent="0.2">
      <c r="J195" s="88"/>
      <c r="K195" s="88"/>
    </row>
    <row r="196" spans="10:11" x14ac:dyDescent="0.2">
      <c r="J196" s="88"/>
      <c r="K196" s="88"/>
    </row>
    <row r="197" spans="10:11" x14ac:dyDescent="0.2">
      <c r="J197" s="88"/>
      <c r="K197" s="88"/>
    </row>
    <row r="198" spans="10:11" x14ac:dyDescent="0.2">
      <c r="J198" s="88"/>
      <c r="K198" s="88"/>
    </row>
    <row r="199" spans="10:11" x14ac:dyDescent="0.2">
      <c r="J199" s="88"/>
      <c r="K199" s="88"/>
    </row>
    <row r="200" spans="10:11" x14ac:dyDescent="0.2">
      <c r="J200" s="88"/>
      <c r="K200" s="88"/>
    </row>
    <row r="201" spans="10:11" x14ac:dyDescent="0.2">
      <c r="J201" s="88"/>
      <c r="K201" s="88"/>
    </row>
    <row r="202" spans="10:11" x14ac:dyDescent="0.2">
      <c r="J202" s="88"/>
      <c r="K202" s="88"/>
    </row>
    <row r="203" spans="10:11" x14ac:dyDescent="0.2">
      <c r="J203" s="88"/>
      <c r="K203" s="88"/>
    </row>
    <row r="204" spans="10:11" x14ac:dyDescent="0.2">
      <c r="J204" s="88"/>
      <c r="K204" s="88"/>
    </row>
    <row r="205" spans="10:11" x14ac:dyDescent="0.2">
      <c r="J205" s="88"/>
      <c r="K205" s="88"/>
    </row>
    <row r="206" spans="10:11" x14ac:dyDescent="0.2">
      <c r="J206" s="88"/>
      <c r="K206" s="88"/>
    </row>
    <row r="207" spans="10:11" x14ac:dyDescent="0.2">
      <c r="J207" s="88"/>
      <c r="K207" s="88"/>
    </row>
    <row r="208" spans="10:11" x14ac:dyDescent="0.2">
      <c r="J208" s="88"/>
      <c r="K208" s="88"/>
    </row>
    <row r="209" spans="10:11" x14ac:dyDescent="0.2">
      <c r="J209" s="88"/>
      <c r="K209" s="88"/>
    </row>
    <row r="210" spans="10:11" x14ac:dyDescent="0.2">
      <c r="J210" s="88"/>
      <c r="K210" s="88"/>
    </row>
    <row r="211" spans="10:11" x14ac:dyDescent="0.2">
      <c r="J211" s="88"/>
      <c r="K211" s="88"/>
    </row>
    <row r="212" spans="10:11" x14ac:dyDescent="0.2">
      <c r="J212" s="88"/>
      <c r="K212" s="88"/>
    </row>
    <row r="213" spans="10:11" x14ac:dyDescent="0.2">
      <c r="J213" s="88"/>
      <c r="K213" s="88"/>
    </row>
    <row r="214" spans="10:11" x14ac:dyDescent="0.2">
      <c r="J214" s="88"/>
      <c r="K214" s="88"/>
    </row>
    <row r="215" spans="10:11" x14ac:dyDescent="0.2">
      <c r="J215" s="88"/>
      <c r="K215" s="88"/>
    </row>
    <row r="216" spans="10:11" x14ac:dyDescent="0.2">
      <c r="J216" s="88"/>
      <c r="K216" s="88"/>
    </row>
    <row r="217" spans="10:11" x14ac:dyDescent="0.2">
      <c r="J217" s="88"/>
      <c r="K217" s="88"/>
    </row>
    <row r="218" spans="10:11" x14ac:dyDescent="0.2">
      <c r="J218" s="88"/>
      <c r="K218" s="88"/>
    </row>
    <row r="219" spans="10:11" x14ac:dyDescent="0.2">
      <c r="J219" s="88"/>
      <c r="K219" s="88"/>
    </row>
    <row r="220" spans="10:11" x14ac:dyDescent="0.2">
      <c r="J220" s="88"/>
      <c r="K220" s="88"/>
    </row>
    <row r="221" spans="10:11" x14ac:dyDescent="0.2">
      <c r="J221" s="88"/>
      <c r="K221" s="88"/>
    </row>
    <row r="222" spans="10:11" x14ac:dyDescent="0.2">
      <c r="J222" s="88"/>
      <c r="K222" s="88"/>
    </row>
    <row r="223" spans="10:11" x14ac:dyDescent="0.2">
      <c r="J223" s="88"/>
      <c r="K223" s="88"/>
    </row>
    <row r="224" spans="10:11" x14ac:dyDescent="0.2">
      <c r="J224" s="88"/>
      <c r="K224" s="88"/>
    </row>
    <row r="225" spans="10:11" x14ac:dyDescent="0.2">
      <c r="J225" s="88"/>
      <c r="K225" s="88"/>
    </row>
    <row r="226" spans="10:11" x14ac:dyDescent="0.2">
      <c r="J226" s="88"/>
      <c r="K226" s="88"/>
    </row>
    <row r="227" spans="10:11" x14ac:dyDescent="0.2">
      <c r="J227" s="88"/>
      <c r="K227" s="88"/>
    </row>
    <row r="228" spans="10:11" x14ac:dyDescent="0.2">
      <c r="J228" s="88"/>
      <c r="K228" s="88"/>
    </row>
    <row r="229" spans="10:11" x14ac:dyDescent="0.2">
      <c r="J229" s="88"/>
      <c r="K229" s="88"/>
    </row>
    <row r="230" spans="10:11" x14ac:dyDescent="0.2">
      <c r="J230" s="88"/>
      <c r="K230" s="88"/>
    </row>
    <row r="231" spans="10:11" x14ac:dyDescent="0.2">
      <c r="J231" s="88"/>
      <c r="K231" s="88"/>
    </row>
    <row r="232" spans="10:11" x14ac:dyDescent="0.2">
      <c r="J232" s="88"/>
      <c r="K232" s="88"/>
    </row>
    <row r="233" spans="10:11" x14ac:dyDescent="0.2">
      <c r="J233" s="88"/>
      <c r="K233" s="88"/>
    </row>
    <row r="234" spans="10:11" x14ac:dyDescent="0.2">
      <c r="J234" s="88"/>
      <c r="K234" s="88"/>
    </row>
    <row r="235" spans="10:11" x14ac:dyDescent="0.2">
      <c r="J235" s="88"/>
      <c r="K235" s="88"/>
    </row>
    <row r="236" spans="10:11" x14ac:dyDescent="0.2">
      <c r="J236" s="88"/>
      <c r="K236" s="88"/>
    </row>
    <row r="237" spans="10:11" x14ac:dyDescent="0.2">
      <c r="J237" s="88"/>
      <c r="K237" s="88"/>
    </row>
    <row r="238" spans="10:11" x14ac:dyDescent="0.2">
      <c r="J238" s="88"/>
      <c r="K238" s="88"/>
    </row>
    <row r="239" spans="10:11" x14ac:dyDescent="0.2">
      <c r="J239" s="88"/>
      <c r="K239" s="88"/>
    </row>
    <row r="240" spans="10:11" x14ac:dyDescent="0.2">
      <c r="J240" s="88"/>
      <c r="K240" s="88"/>
    </row>
    <row r="241" spans="10:11" x14ac:dyDescent="0.2">
      <c r="J241" s="88"/>
      <c r="K241" s="88"/>
    </row>
    <row r="242" spans="10:11" x14ac:dyDescent="0.2">
      <c r="J242" s="88"/>
      <c r="K242" s="88"/>
    </row>
    <row r="243" spans="10:11" x14ac:dyDescent="0.2">
      <c r="J243" s="88"/>
      <c r="K243" s="88"/>
    </row>
    <row r="244" spans="10:11" x14ac:dyDescent="0.2">
      <c r="J244" s="88"/>
      <c r="K244" s="88"/>
    </row>
    <row r="245" spans="10:11" x14ac:dyDescent="0.2">
      <c r="J245" s="88"/>
      <c r="K245" s="88"/>
    </row>
    <row r="246" spans="10:11" x14ac:dyDescent="0.2">
      <c r="J246" s="88"/>
      <c r="K246" s="88"/>
    </row>
    <row r="247" spans="10:11" x14ac:dyDescent="0.2">
      <c r="J247" s="88"/>
      <c r="K247" s="88"/>
    </row>
    <row r="248" spans="10:11" x14ac:dyDescent="0.2">
      <c r="J248" s="88"/>
      <c r="K248" s="88"/>
    </row>
    <row r="249" spans="10:11" x14ac:dyDescent="0.2">
      <c r="J249" s="88"/>
      <c r="K249" s="88"/>
    </row>
    <row r="250" spans="10:11" x14ac:dyDescent="0.2">
      <c r="J250" s="88"/>
      <c r="K250" s="88"/>
    </row>
    <row r="251" spans="10:11" x14ac:dyDescent="0.2">
      <c r="J251" s="88"/>
      <c r="K251" s="88"/>
    </row>
    <row r="252" spans="10:11" x14ac:dyDescent="0.2">
      <c r="J252" s="88"/>
      <c r="K252" s="88"/>
    </row>
    <row r="253" spans="10:11" x14ac:dyDescent="0.2">
      <c r="J253" s="88"/>
      <c r="K253" s="88"/>
    </row>
    <row r="254" spans="10:11" x14ac:dyDescent="0.2">
      <c r="J254" s="88"/>
      <c r="K254" s="88"/>
    </row>
    <row r="255" spans="10:11" x14ac:dyDescent="0.2">
      <c r="J255" s="88"/>
      <c r="K255" s="88"/>
    </row>
    <row r="256" spans="10:11" x14ac:dyDescent="0.2">
      <c r="J256" s="88"/>
      <c r="K256" s="88"/>
    </row>
    <row r="257" spans="10:11" x14ac:dyDescent="0.2">
      <c r="J257" s="88"/>
      <c r="K257" s="88"/>
    </row>
    <row r="258" spans="10:11" x14ac:dyDescent="0.2">
      <c r="J258" s="88"/>
      <c r="K258" s="88"/>
    </row>
    <row r="259" spans="10:11" x14ac:dyDescent="0.2">
      <c r="J259" s="88"/>
      <c r="K259" s="88"/>
    </row>
    <row r="260" spans="10:11" x14ac:dyDescent="0.2">
      <c r="J260" s="88"/>
      <c r="K260" s="88"/>
    </row>
    <row r="261" spans="10:11" x14ac:dyDescent="0.2">
      <c r="J261" s="88"/>
      <c r="K261" s="88"/>
    </row>
    <row r="262" spans="10:11" x14ac:dyDescent="0.2">
      <c r="J262" s="88"/>
      <c r="K262" s="88"/>
    </row>
    <row r="263" spans="10:11" x14ac:dyDescent="0.2">
      <c r="J263" s="88"/>
      <c r="K263" s="88"/>
    </row>
    <row r="264" spans="10:11" x14ac:dyDescent="0.2">
      <c r="J264" s="88"/>
      <c r="K264" s="88"/>
    </row>
    <row r="265" spans="10:11" x14ac:dyDescent="0.2">
      <c r="J265" s="88"/>
      <c r="K265" s="88"/>
    </row>
    <row r="266" spans="10:11" x14ac:dyDescent="0.2">
      <c r="J266" s="88"/>
      <c r="K266" s="88"/>
    </row>
    <row r="267" spans="10:11" x14ac:dyDescent="0.2">
      <c r="J267" s="88"/>
      <c r="K267" s="88"/>
    </row>
    <row r="268" spans="10:11" x14ac:dyDescent="0.2">
      <c r="J268" s="88"/>
      <c r="K268" s="88"/>
    </row>
    <row r="269" spans="10:11" x14ac:dyDescent="0.2">
      <c r="J269" s="88"/>
      <c r="K269" s="88"/>
    </row>
    <row r="270" spans="10:11" x14ac:dyDescent="0.2">
      <c r="J270" s="88"/>
      <c r="K270" s="88"/>
    </row>
    <row r="271" spans="10:11" x14ac:dyDescent="0.2">
      <c r="J271" s="88"/>
      <c r="K271" s="88"/>
    </row>
    <row r="272" spans="10:11" x14ac:dyDescent="0.2">
      <c r="J272" s="88"/>
      <c r="K272" s="88"/>
    </row>
    <row r="273" spans="10:11" x14ac:dyDescent="0.2">
      <c r="J273" s="88"/>
      <c r="K273" s="88"/>
    </row>
    <row r="274" spans="10:11" x14ac:dyDescent="0.2">
      <c r="J274" s="88"/>
      <c r="K274" s="88"/>
    </row>
    <row r="275" spans="10:11" x14ac:dyDescent="0.2">
      <c r="J275" s="88"/>
      <c r="K275" s="88"/>
    </row>
    <row r="276" spans="10:11" x14ac:dyDescent="0.2">
      <c r="J276" s="88"/>
      <c r="K276" s="88"/>
    </row>
    <row r="277" spans="10:11" x14ac:dyDescent="0.2">
      <c r="J277" s="88"/>
      <c r="K277" s="88"/>
    </row>
    <row r="278" spans="10:11" x14ac:dyDescent="0.2">
      <c r="J278" s="88"/>
      <c r="K278" s="88"/>
    </row>
    <row r="279" spans="10:11" x14ac:dyDescent="0.2">
      <c r="J279" s="88"/>
      <c r="K279" s="88"/>
    </row>
    <row r="280" spans="10:11" x14ac:dyDescent="0.2">
      <c r="J280" s="88"/>
      <c r="K280" s="88"/>
    </row>
    <row r="281" spans="10:11" x14ac:dyDescent="0.2">
      <c r="J281" s="88"/>
      <c r="K281" s="88"/>
    </row>
    <row r="282" spans="10:11" x14ac:dyDescent="0.2">
      <c r="J282" s="88"/>
      <c r="K282" s="88"/>
    </row>
    <row r="283" spans="10:11" x14ac:dyDescent="0.2">
      <c r="J283" s="88"/>
      <c r="K283" s="88"/>
    </row>
    <row r="284" spans="10:11" x14ac:dyDescent="0.2">
      <c r="J284" s="88"/>
      <c r="K284" s="88"/>
    </row>
    <row r="285" spans="10:11" x14ac:dyDescent="0.2">
      <c r="J285" s="88"/>
      <c r="K285" s="88"/>
    </row>
    <row r="286" spans="10:11" x14ac:dyDescent="0.2">
      <c r="J286" s="88"/>
      <c r="K286" s="88"/>
    </row>
    <row r="287" spans="10:11" x14ac:dyDescent="0.2">
      <c r="J287" s="88"/>
      <c r="K287" s="88"/>
    </row>
    <row r="288" spans="10:11" x14ac:dyDescent="0.2">
      <c r="J288" s="88"/>
      <c r="K288" s="88"/>
    </row>
    <row r="289" spans="10:11" x14ac:dyDescent="0.2">
      <c r="J289" s="88"/>
      <c r="K289" s="88"/>
    </row>
    <row r="290" spans="10:11" x14ac:dyDescent="0.2">
      <c r="J290" s="88"/>
      <c r="K290" s="88"/>
    </row>
    <row r="291" spans="10:11" x14ac:dyDescent="0.2">
      <c r="J291" s="88"/>
      <c r="K291" s="88"/>
    </row>
    <row r="292" spans="10:11" x14ac:dyDescent="0.2">
      <c r="J292" s="88"/>
      <c r="K292" s="88"/>
    </row>
    <row r="293" spans="10:11" x14ac:dyDescent="0.2">
      <c r="J293" s="88"/>
      <c r="K293" s="88"/>
    </row>
    <row r="294" spans="10:11" x14ac:dyDescent="0.2">
      <c r="J294" s="88"/>
      <c r="K294" s="88"/>
    </row>
    <row r="295" spans="10:11" x14ac:dyDescent="0.2">
      <c r="J295" s="88"/>
      <c r="K295" s="88"/>
    </row>
    <row r="296" spans="10:11" x14ac:dyDescent="0.2">
      <c r="J296" s="88"/>
      <c r="K296" s="88"/>
    </row>
    <row r="297" spans="10:11" x14ac:dyDescent="0.2">
      <c r="J297" s="88"/>
      <c r="K297" s="88"/>
    </row>
    <row r="298" spans="10:11" x14ac:dyDescent="0.2">
      <c r="J298" s="88"/>
      <c r="K298" s="88"/>
    </row>
    <row r="299" spans="10:11" x14ac:dyDescent="0.2">
      <c r="J299" s="88"/>
      <c r="K299" s="88"/>
    </row>
    <row r="300" spans="10:11" x14ac:dyDescent="0.2">
      <c r="J300" s="88"/>
      <c r="K300" s="88"/>
    </row>
    <row r="301" spans="10:11" x14ac:dyDescent="0.2">
      <c r="J301" s="88"/>
      <c r="K301" s="88"/>
    </row>
    <row r="302" spans="10:11" x14ac:dyDescent="0.2">
      <c r="J302" s="88"/>
      <c r="K302" s="88"/>
    </row>
    <row r="303" spans="10:11" x14ac:dyDescent="0.2">
      <c r="J303" s="88"/>
      <c r="K303" s="88"/>
    </row>
    <row r="304" spans="10:11" x14ac:dyDescent="0.2">
      <c r="J304" s="88"/>
      <c r="K304" s="88"/>
    </row>
    <row r="305" spans="10:11" x14ac:dyDescent="0.2">
      <c r="J305" s="88"/>
      <c r="K305" s="88"/>
    </row>
    <row r="306" spans="10:11" x14ac:dyDescent="0.2">
      <c r="J306" s="88"/>
      <c r="K306" s="88"/>
    </row>
    <row r="307" spans="10:11" x14ac:dyDescent="0.2">
      <c r="J307" s="88"/>
      <c r="K307" s="88"/>
    </row>
    <row r="308" spans="10:11" x14ac:dyDescent="0.2">
      <c r="J308" s="88"/>
      <c r="K308" s="88"/>
    </row>
    <row r="309" spans="10:11" x14ac:dyDescent="0.2">
      <c r="J309" s="88"/>
      <c r="K309" s="88"/>
    </row>
    <row r="310" spans="10:11" x14ac:dyDescent="0.2">
      <c r="J310" s="88"/>
      <c r="K310" s="88"/>
    </row>
    <row r="311" spans="10:11" x14ac:dyDescent="0.2">
      <c r="J311" s="88"/>
      <c r="K311" s="88"/>
    </row>
    <row r="312" spans="10:11" x14ac:dyDescent="0.2">
      <c r="J312" s="88"/>
      <c r="K312" s="88"/>
    </row>
    <row r="313" spans="10:11" x14ac:dyDescent="0.2">
      <c r="J313" s="88"/>
      <c r="K313" s="88"/>
    </row>
    <row r="314" spans="10:11" x14ac:dyDescent="0.2">
      <c r="J314" s="88"/>
      <c r="K314" s="88"/>
    </row>
    <row r="315" spans="10:11" x14ac:dyDescent="0.2">
      <c r="J315" s="88"/>
      <c r="K315" s="88"/>
    </row>
    <row r="316" spans="10:11" x14ac:dyDescent="0.2">
      <c r="J316" s="88"/>
      <c r="K316" s="88"/>
    </row>
    <row r="317" spans="10:11" x14ac:dyDescent="0.2">
      <c r="J317" s="88"/>
      <c r="K317" s="88"/>
    </row>
    <row r="318" spans="10:11" x14ac:dyDescent="0.2">
      <c r="J318" s="88"/>
      <c r="K318" s="88"/>
    </row>
    <row r="319" spans="10:11" x14ac:dyDescent="0.2">
      <c r="J319" s="88"/>
      <c r="K319" s="88"/>
    </row>
    <row r="320" spans="10:11" x14ac:dyDescent="0.2">
      <c r="J320" s="88"/>
      <c r="K320" s="88"/>
    </row>
    <row r="321" spans="10:11" x14ac:dyDescent="0.2">
      <c r="J321" s="88"/>
      <c r="K321" s="88"/>
    </row>
    <row r="322" spans="10:11" x14ac:dyDescent="0.2">
      <c r="J322" s="88"/>
      <c r="K322" s="88"/>
    </row>
    <row r="323" spans="10:11" x14ac:dyDescent="0.2">
      <c r="J323" s="88"/>
      <c r="K323" s="88"/>
    </row>
    <row r="324" spans="10:11" x14ac:dyDescent="0.2">
      <c r="J324" s="88"/>
      <c r="K324" s="88"/>
    </row>
    <row r="325" spans="10:11" x14ac:dyDescent="0.2">
      <c r="J325" s="88"/>
      <c r="K325" s="88"/>
    </row>
    <row r="326" spans="10:11" x14ac:dyDescent="0.2">
      <c r="J326" s="88"/>
      <c r="K326" s="88"/>
    </row>
    <row r="327" spans="10:11" x14ac:dyDescent="0.2">
      <c r="J327" s="88"/>
      <c r="K327" s="88"/>
    </row>
    <row r="328" spans="10:11" x14ac:dyDescent="0.2">
      <c r="J328" s="88"/>
      <c r="K328" s="88"/>
    </row>
    <row r="329" spans="10:11" x14ac:dyDescent="0.2">
      <c r="J329" s="88"/>
      <c r="K329" s="88"/>
    </row>
    <row r="330" spans="10:11" x14ac:dyDescent="0.2">
      <c r="J330" s="88"/>
      <c r="K330" s="88"/>
    </row>
    <row r="331" spans="10:11" x14ac:dyDescent="0.2">
      <c r="J331" s="88"/>
      <c r="K331" s="88"/>
    </row>
    <row r="332" spans="10:11" x14ac:dyDescent="0.2">
      <c r="J332" s="88"/>
      <c r="K332" s="88"/>
    </row>
    <row r="333" spans="10:11" x14ac:dyDescent="0.2">
      <c r="J333" s="88"/>
      <c r="K333" s="88"/>
    </row>
    <row r="334" spans="10:11" x14ac:dyDescent="0.2">
      <c r="J334" s="88"/>
      <c r="K334" s="88"/>
    </row>
    <row r="335" spans="10:11" x14ac:dyDescent="0.2">
      <c r="J335" s="88"/>
      <c r="K335" s="88"/>
    </row>
    <row r="336" spans="10:11" x14ac:dyDescent="0.2">
      <c r="J336" s="88"/>
      <c r="K336" s="88"/>
    </row>
    <row r="337" spans="10:11" x14ac:dyDescent="0.2">
      <c r="J337" s="88"/>
      <c r="K337" s="88"/>
    </row>
    <row r="338" spans="10:11" x14ac:dyDescent="0.2">
      <c r="J338" s="88"/>
      <c r="K338" s="88"/>
    </row>
    <row r="339" spans="10:11" x14ac:dyDescent="0.2">
      <c r="J339" s="88"/>
      <c r="K339" s="88"/>
    </row>
    <row r="340" spans="10:11" x14ac:dyDescent="0.2">
      <c r="J340" s="88"/>
      <c r="K340" s="88"/>
    </row>
    <row r="341" spans="10:11" x14ac:dyDescent="0.2">
      <c r="J341" s="88"/>
      <c r="K341" s="88"/>
    </row>
    <row r="342" spans="10:11" x14ac:dyDescent="0.2">
      <c r="J342" s="88"/>
      <c r="K342" s="88"/>
    </row>
    <row r="343" spans="10:11" x14ac:dyDescent="0.2">
      <c r="J343" s="88"/>
      <c r="K343" s="88"/>
    </row>
    <row r="344" spans="10:11" x14ac:dyDescent="0.2">
      <c r="J344" s="88"/>
      <c r="K344" s="88"/>
    </row>
    <row r="345" spans="10:11" x14ac:dyDescent="0.2">
      <c r="J345" s="88"/>
      <c r="K345" s="88"/>
    </row>
    <row r="346" spans="10:11" x14ac:dyDescent="0.2">
      <c r="J346" s="88"/>
      <c r="K346" s="88"/>
    </row>
    <row r="347" spans="10:11" x14ac:dyDescent="0.2">
      <c r="J347" s="88"/>
      <c r="K347" s="88"/>
    </row>
    <row r="348" spans="10:11" x14ac:dyDescent="0.2">
      <c r="J348" s="88"/>
      <c r="K348" s="88"/>
    </row>
    <row r="349" spans="10:11" x14ac:dyDescent="0.2">
      <c r="J349" s="88"/>
      <c r="K349" s="88"/>
    </row>
    <row r="350" spans="10:11" x14ac:dyDescent="0.2">
      <c r="J350" s="88"/>
      <c r="K350" s="88"/>
    </row>
    <row r="351" spans="10:11" x14ac:dyDescent="0.2">
      <c r="J351" s="88"/>
      <c r="K351" s="88"/>
    </row>
    <row r="352" spans="10:11" x14ac:dyDescent="0.2">
      <c r="J352" s="88"/>
      <c r="K352" s="88"/>
    </row>
    <row r="353" spans="10:11" x14ac:dyDescent="0.2">
      <c r="J353" s="88"/>
      <c r="K353" s="88"/>
    </row>
    <row r="354" spans="10:11" x14ac:dyDescent="0.2">
      <c r="J354" s="88"/>
      <c r="K354" s="88"/>
    </row>
    <row r="355" spans="10:11" x14ac:dyDescent="0.2">
      <c r="J355" s="88"/>
      <c r="K355" s="88"/>
    </row>
    <row r="356" spans="10:11" x14ac:dyDescent="0.2">
      <c r="J356" s="88"/>
      <c r="K356" s="88"/>
    </row>
    <row r="357" spans="10:11" x14ac:dyDescent="0.2">
      <c r="J357" s="88"/>
      <c r="K357" s="88"/>
    </row>
    <row r="358" spans="10:11" x14ac:dyDescent="0.2">
      <c r="J358" s="88"/>
      <c r="K358" s="88"/>
    </row>
    <row r="359" spans="10:11" x14ac:dyDescent="0.2">
      <c r="J359" s="88"/>
      <c r="K359" s="88"/>
    </row>
    <row r="360" spans="10:11" x14ac:dyDescent="0.2">
      <c r="J360" s="88"/>
      <c r="K360" s="88"/>
    </row>
    <row r="361" spans="10:11" x14ac:dyDescent="0.2">
      <c r="J361" s="88"/>
      <c r="K361" s="88"/>
    </row>
    <row r="362" spans="10:11" x14ac:dyDescent="0.2">
      <c r="J362" s="88"/>
      <c r="K362" s="88"/>
    </row>
    <row r="363" spans="10:11" x14ac:dyDescent="0.2">
      <c r="J363" s="88"/>
      <c r="K363" s="88"/>
    </row>
    <row r="364" spans="10:11" x14ac:dyDescent="0.2">
      <c r="J364" s="88"/>
      <c r="K364" s="88"/>
    </row>
    <row r="365" spans="10:11" x14ac:dyDescent="0.2">
      <c r="J365" s="88"/>
      <c r="K365" s="88"/>
    </row>
    <row r="366" spans="10:11" x14ac:dyDescent="0.2">
      <c r="J366" s="88"/>
      <c r="K366" s="88"/>
    </row>
    <row r="367" spans="10:11" x14ac:dyDescent="0.2">
      <c r="J367" s="88"/>
      <c r="K367" s="88"/>
    </row>
    <row r="368" spans="10:11" x14ac:dyDescent="0.2">
      <c r="J368" s="88"/>
      <c r="K368" s="88"/>
    </row>
    <row r="369" spans="10:11" x14ac:dyDescent="0.2">
      <c r="J369" s="88"/>
      <c r="K369" s="88"/>
    </row>
    <row r="370" spans="10:11" x14ac:dyDescent="0.2">
      <c r="J370" s="88"/>
      <c r="K370" s="88"/>
    </row>
    <row r="371" spans="10:11" x14ac:dyDescent="0.2">
      <c r="J371" s="88"/>
      <c r="K371" s="88"/>
    </row>
    <row r="372" spans="10:11" x14ac:dyDescent="0.2">
      <c r="J372" s="88"/>
      <c r="K372" s="88"/>
    </row>
    <row r="373" spans="10:11" x14ac:dyDescent="0.2">
      <c r="J373" s="88"/>
      <c r="K373" s="88"/>
    </row>
    <row r="374" spans="10:11" x14ac:dyDescent="0.2">
      <c r="J374" s="88"/>
      <c r="K374" s="88"/>
    </row>
    <row r="375" spans="10:11" x14ac:dyDescent="0.2">
      <c r="J375" s="88"/>
      <c r="K375" s="88"/>
    </row>
    <row r="376" spans="10:11" x14ac:dyDescent="0.2">
      <c r="J376" s="88"/>
      <c r="K376" s="88"/>
    </row>
    <row r="377" spans="10:11" x14ac:dyDescent="0.2">
      <c r="J377" s="88"/>
      <c r="K377" s="88"/>
    </row>
    <row r="378" spans="10:11" x14ac:dyDescent="0.2">
      <c r="J378" s="88"/>
      <c r="K378" s="88"/>
    </row>
    <row r="379" spans="10:11" x14ac:dyDescent="0.2">
      <c r="J379" s="88"/>
      <c r="K379" s="88"/>
    </row>
    <row r="380" spans="10:11" x14ac:dyDescent="0.2">
      <c r="J380" s="88"/>
      <c r="K380" s="88"/>
    </row>
    <row r="381" spans="10:11" x14ac:dyDescent="0.2">
      <c r="J381" s="88"/>
      <c r="K381" s="88"/>
    </row>
    <row r="382" spans="10:11" x14ac:dyDescent="0.2">
      <c r="J382" s="88"/>
      <c r="K382" s="88"/>
    </row>
    <row r="383" spans="10:11" x14ac:dyDescent="0.2">
      <c r="J383" s="88"/>
      <c r="K383" s="88"/>
    </row>
    <row r="384" spans="10:11" x14ac:dyDescent="0.2">
      <c r="J384" s="88"/>
      <c r="K384" s="88"/>
    </row>
    <row r="385" spans="10:11" x14ac:dyDescent="0.2">
      <c r="J385" s="88"/>
      <c r="K385" s="88"/>
    </row>
    <row r="386" spans="10:11" x14ac:dyDescent="0.2">
      <c r="J386" s="88"/>
      <c r="K386" s="88"/>
    </row>
    <row r="387" spans="10:11" x14ac:dyDescent="0.2">
      <c r="J387" s="88"/>
      <c r="K387" s="88"/>
    </row>
    <row r="388" spans="10:11" x14ac:dyDescent="0.2">
      <c r="J388" s="88"/>
      <c r="K388" s="88"/>
    </row>
    <row r="389" spans="10:11" x14ac:dyDescent="0.2">
      <c r="J389" s="88"/>
      <c r="K389" s="88"/>
    </row>
    <row r="390" spans="10:11" x14ac:dyDescent="0.2">
      <c r="J390" s="88"/>
      <c r="K390" s="88"/>
    </row>
    <row r="391" spans="10:11" x14ac:dyDescent="0.2">
      <c r="J391" s="88"/>
      <c r="K391" s="88"/>
    </row>
    <row r="392" spans="10:11" x14ac:dyDescent="0.2">
      <c r="J392" s="88"/>
      <c r="K392" s="88"/>
    </row>
    <row r="393" spans="10:11" x14ac:dyDescent="0.2">
      <c r="J393" s="88"/>
      <c r="K393" s="88"/>
    </row>
    <row r="394" spans="10:11" x14ac:dyDescent="0.2">
      <c r="J394" s="88"/>
      <c r="K394" s="88"/>
    </row>
    <row r="395" spans="10:11" x14ac:dyDescent="0.2">
      <c r="J395" s="88"/>
      <c r="K395" s="88"/>
    </row>
    <row r="396" spans="10:11" x14ac:dyDescent="0.2">
      <c r="J396" s="88"/>
      <c r="K396" s="88"/>
    </row>
    <row r="397" spans="10:11" x14ac:dyDescent="0.2">
      <c r="J397" s="88"/>
      <c r="K397" s="88"/>
    </row>
    <row r="398" spans="10:11" x14ac:dyDescent="0.2">
      <c r="J398" s="88"/>
      <c r="K398" s="88"/>
    </row>
    <row r="399" spans="10:11" x14ac:dyDescent="0.2">
      <c r="J399" s="88"/>
      <c r="K399" s="88"/>
    </row>
    <row r="400" spans="10:11" x14ac:dyDescent="0.2">
      <c r="J400" s="88"/>
      <c r="K400" s="88"/>
    </row>
    <row r="401" spans="10:11" x14ac:dyDescent="0.2">
      <c r="J401" s="88"/>
      <c r="K401" s="88"/>
    </row>
    <row r="402" spans="10:11" x14ac:dyDescent="0.2">
      <c r="J402" s="88"/>
      <c r="K402" s="88"/>
    </row>
    <row r="403" spans="10:11" x14ac:dyDescent="0.2">
      <c r="J403" s="88"/>
      <c r="K403" s="88"/>
    </row>
    <row r="404" spans="10:11" x14ac:dyDescent="0.2">
      <c r="J404" s="88"/>
      <c r="K404" s="88"/>
    </row>
    <row r="405" spans="10:11" x14ac:dyDescent="0.2">
      <c r="J405" s="88"/>
      <c r="K405" s="88"/>
    </row>
    <row r="406" spans="10:11" x14ac:dyDescent="0.2">
      <c r="J406" s="88"/>
      <c r="K406" s="88"/>
    </row>
    <row r="407" spans="10:11" x14ac:dyDescent="0.2">
      <c r="J407" s="88"/>
      <c r="K407" s="88"/>
    </row>
    <row r="408" spans="10:11" x14ac:dyDescent="0.2">
      <c r="J408" s="88"/>
      <c r="K408" s="88"/>
    </row>
    <row r="409" spans="10:11" x14ac:dyDescent="0.2">
      <c r="J409" s="88"/>
      <c r="K409" s="88"/>
    </row>
    <row r="410" spans="10:11" x14ac:dyDescent="0.2">
      <c r="J410" s="88"/>
      <c r="K410" s="88"/>
    </row>
    <row r="411" spans="10:11" x14ac:dyDescent="0.2">
      <c r="J411" s="88"/>
      <c r="K411" s="88"/>
    </row>
    <row r="412" spans="10:11" x14ac:dyDescent="0.2">
      <c r="J412" s="88"/>
      <c r="K412" s="88"/>
    </row>
    <row r="413" spans="10:11" x14ac:dyDescent="0.2">
      <c r="J413" s="88"/>
      <c r="K413" s="88"/>
    </row>
    <row r="414" spans="10:11" x14ac:dyDescent="0.2">
      <c r="J414" s="88"/>
      <c r="K414" s="88"/>
    </row>
    <row r="415" spans="10:11" x14ac:dyDescent="0.2">
      <c r="J415" s="88"/>
      <c r="K415" s="88"/>
    </row>
    <row r="416" spans="10:11" x14ac:dyDescent="0.2">
      <c r="J416" s="88"/>
      <c r="K416" s="88"/>
    </row>
    <row r="417" spans="10:11" x14ac:dyDescent="0.2">
      <c r="J417" s="88"/>
      <c r="K417" s="88"/>
    </row>
    <row r="418" spans="10:11" x14ac:dyDescent="0.2">
      <c r="J418" s="88"/>
      <c r="K418" s="88"/>
    </row>
    <row r="419" spans="10:11" x14ac:dyDescent="0.2">
      <c r="J419" s="88"/>
      <c r="K419" s="88"/>
    </row>
    <row r="420" spans="10:11" x14ac:dyDescent="0.2">
      <c r="J420" s="88"/>
      <c r="K420" s="88"/>
    </row>
    <row r="421" spans="10:11" x14ac:dyDescent="0.2">
      <c r="J421" s="88"/>
      <c r="K421" s="88"/>
    </row>
    <row r="422" spans="10:11" x14ac:dyDescent="0.2">
      <c r="J422" s="88"/>
      <c r="K422" s="88"/>
    </row>
    <row r="423" spans="10:11" x14ac:dyDescent="0.2">
      <c r="J423" s="88"/>
      <c r="K423" s="88"/>
    </row>
    <row r="424" spans="10:11" x14ac:dyDescent="0.2">
      <c r="J424" s="88"/>
      <c r="K424" s="88"/>
    </row>
    <row r="425" spans="10:11" x14ac:dyDescent="0.2">
      <c r="J425" s="88"/>
      <c r="K425" s="88"/>
    </row>
    <row r="426" spans="10:11" x14ac:dyDescent="0.2">
      <c r="J426" s="88"/>
      <c r="K426" s="88"/>
    </row>
    <row r="427" spans="10:11" x14ac:dyDescent="0.2">
      <c r="J427" s="88"/>
      <c r="K427" s="88"/>
    </row>
    <row r="428" spans="10:11" x14ac:dyDescent="0.2">
      <c r="J428" s="88"/>
      <c r="K428" s="88"/>
    </row>
    <row r="429" spans="10:11" x14ac:dyDescent="0.2">
      <c r="J429" s="88"/>
      <c r="K429" s="88"/>
    </row>
    <row r="430" spans="10:11" x14ac:dyDescent="0.2">
      <c r="J430" s="88"/>
      <c r="K430" s="88"/>
    </row>
    <row r="431" spans="10:11" x14ac:dyDescent="0.2">
      <c r="J431" s="88"/>
      <c r="K431" s="88"/>
    </row>
    <row r="432" spans="10:11" x14ac:dyDescent="0.2">
      <c r="J432" s="88"/>
      <c r="K432" s="88"/>
    </row>
    <row r="433" spans="10:11" x14ac:dyDescent="0.2">
      <c r="J433" s="88"/>
      <c r="K433" s="88"/>
    </row>
    <row r="434" spans="10:11" x14ac:dyDescent="0.2">
      <c r="J434" s="88"/>
      <c r="K434" s="88"/>
    </row>
    <row r="435" spans="10:11" x14ac:dyDescent="0.2">
      <c r="J435" s="88"/>
      <c r="K435" s="88"/>
    </row>
    <row r="436" spans="10:11" x14ac:dyDescent="0.2">
      <c r="J436" s="88"/>
      <c r="K436" s="88"/>
    </row>
    <row r="437" spans="10:11" x14ac:dyDescent="0.2">
      <c r="J437" s="88"/>
      <c r="K437" s="88"/>
    </row>
    <row r="438" spans="10:11" x14ac:dyDescent="0.2">
      <c r="J438" s="88"/>
      <c r="K438" s="88"/>
    </row>
    <row r="439" spans="10:11" x14ac:dyDescent="0.2">
      <c r="J439" s="88"/>
      <c r="K439" s="88"/>
    </row>
    <row r="440" spans="10:11" x14ac:dyDescent="0.2">
      <c r="J440" s="88"/>
      <c r="K440" s="88"/>
    </row>
    <row r="441" spans="10:11" x14ac:dyDescent="0.2">
      <c r="J441" s="88"/>
      <c r="K441" s="88"/>
    </row>
    <row r="442" spans="10:11" x14ac:dyDescent="0.2">
      <c r="J442" s="88"/>
      <c r="K442" s="88"/>
    </row>
    <row r="443" spans="10:11" x14ac:dyDescent="0.2">
      <c r="J443" s="88"/>
      <c r="K443" s="88"/>
    </row>
    <row r="444" spans="10:11" x14ac:dyDescent="0.2">
      <c r="J444" s="88"/>
      <c r="K444" s="88"/>
    </row>
    <row r="445" spans="10:11" x14ac:dyDescent="0.2">
      <c r="J445" s="88"/>
      <c r="K445" s="88"/>
    </row>
    <row r="446" spans="10:11" x14ac:dyDescent="0.2">
      <c r="J446" s="88"/>
      <c r="K446" s="88"/>
    </row>
    <row r="447" spans="10:11" x14ac:dyDescent="0.2">
      <c r="J447" s="88"/>
      <c r="K447" s="88"/>
    </row>
    <row r="448" spans="10:11" x14ac:dyDescent="0.2">
      <c r="J448" s="88"/>
      <c r="K448" s="88"/>
    </row>
    <row r="449" spans="10:11" x14ac:dyDescent="0.2">
      <c r="J449" s="88"/>
      <c r="K449" s="88"/>
    </row>
    <row r="450" spans="10:11" x14ac:dyDescent="0.2">
      <c r="J450" s="88"/>
      <c r="K450" s="88"/>
    </row>
    <row r="451" spans="10:11" x14ac:dyDescent="0.2">
      <c r="J451" s="88"/>
      <c r="K451" s="88"/>
    </row>
    <row r="452" spans="10:11" x14ac:dyDescent="0.2">
      <c r="J452" s="88"/>
      <c r="K452" s="88"/>
    </row>
    <row r="453" spans="10:11" x14ac:dyDescent="0.2">
      <c r="J453" s="88"/>
      <c r="K453" s="88"/>
    </row>
    <row r="454" spans="10:11" x14ac:dyDescent="0.2">
      <c r="J454" s="88"/>
      <c r="K454" s="88"/>
    </row>
    <row r="455" spans="10:11" x14ac:dyDescent="0.2">
      <c r="J455" s="88"/>
      <c r="K455" s="88"/>
    </row>
    <row r="456" spans="10:11" x14ac:dyDescent="0.2">
      <c r="J456" s="88"/>
      <c r="K456" s="88"/>
    </row>
    <row r="457" spans="10:11" x14ac:dyDescent="0.2">
      <c r="J457" s="88"/>
      <c r="K457" s="88"/>
    </row>
    <row r="458" spans="10:11" x14ac:dyDescent="0.2">
      <c r="J458" s="88"/>
      <c r="K458" s="88"/>
    </row>
    <row r="459" spans="10:11" x14ac:dyDescent="0.2">
      <c r="J459" s="88"/>
      <c r="K459" s="88"/>
    </row>
    <row r="460" spans="10:11" x14ac:dyDescent="0.2">
      <c r="J460" s="88"/>
      <c r="K460" s="88"/>
    </row>
    <row r="461" spans="10:11" x14ac:dyDescent="0.2">
      <c r="J461" s="88"/>
      <c r="K461" s="88"/>
    </row>
    <row r="462" spans="10:11" x14ac:dyDescent="0.2">
      <c r="J462" s="88"/>
      <c r="K462" s="88"/>
    </row>
    <row r="463" spans="10:11" x14ac:dyDescent="0.2">
      <c r="J463" s="88"/>
      <c r="K463" s="88"/>
    </row>
    <row r="464" spans="10:11" x14ac:dyDescent="0.2">
      <c r="J464" s="88"/>
      <c r="K464" s="88"/>
    </row>
    <row r="465" spans="10:11" x14ac:dyDescent="0.2">
      <c r="J465" s="88"/>
      <c r="K465" s="88"/>
    </row>
    <row r="466" spans="10:11" x14ac:dyDescent="0.2">
      <c r="J466" s="88"/>
      <c r="K466" s="88"/>
    </row>
    <row r="467" spans="10:11" x14ac:dyDescent="0.2">
      <c r="J467" s="88"/>
      <c r="K467" s="88"/>
    </row>
    <row r="468" spans="10:11" x14ac:dyDescent="0.2">
      <c r="J468" s="88"/>
      <c r="K468" s="88"/>
    </row>
    <row r="469" spans="10:11" x14ac:dyDescent="0.2">
      <c r="J469" s="88"/>
      <c r="K469" s="88"/>
    </row>
    <row r="470" spans="10:11" x14ac:dyDescent="0.2">
      <c r="J470" s="88"/>
      <c r="K470" s="88"/>
    </row>
    <row r="471" spans="10:11" x14ac:dyDescent="0.2">
      <c r="J471" s="88"/>
      <c r="K471" s="88"/>
    </row>
    <row r="472" spans="10:11" x14ac:dyDescent="0.2">
      <c r="J472" s="88"/>
      <c r="K472" s="88"/>
    </row>
    <row r="473" spans="10:11" x14ac:dyDescent="0.2">
      <c r="J473" s="88"/>
      <c r="K473" s="88"/>
    </row>
    <row r="474" spans="10:11" x14ac:dyDescent="0.2">
      <c r="J474" s="88"/>
      <c r="K474" s="88"/>
    </row>
    <row r="475" spans="10:11" x14ac:dyDescent="0.2">
      <c r="J475" s="88"/>
      <c r="K475" s="88"/>
    </row>
    <row r="476" spans="10:11" x14ac:dyDescent="0.2">
      <c r="J476" s="88"/>
      <c r="K476" s="88"/>
    </row>
    <row r="477" spans="10:11" x14ac:dyDescent="0.2">
      <c r="J477" s="88"/>
      <c r="K477" s="88"/>
    </row>
    <row r="478" spans="10:11" x14ac:dyDescent="0.2">
      <c r="J478" s="88"/>
      <c r="K478" s="88"/>
    </row>
    <row r="479" spans="10:11" x14ac:dyDescent="0.2">
      <c r="J479" s="88"/>
      <c r="K479" s="88"/>
    </row>
    <row r="480" spans="10:11" x14ac:dyDescent="0.2">
      <c r="J480" s="88"/>
      <c r="K480" s="88"/>
    </row>
    <row r="481" spans="10:11" x14ac:dyDescent="0.2">
      <c r="J481" s="88"/>
      <c r="K481" s="88"/>
    </row>
    <row r="482" spans="10:11" x14ac:dyDescent="0.2">
      <c r="J482" s="88"/>
      <c r="K482" s="88"/>
    </row>
    <row r="483" spans="10:11" x14ac:dyDescent="0.2">
      <c r="J483" s="88"/>
      <c r="K483" s="88"/>
    </row>
    <row r="484" spans="10:11" x14ac:dyDescent="0.2">
      <c r="J484" s="88"/>
      <c r="K484" s="88"/>
    </row>
    <row r="485" spans="10:11" x14ac:dyDescent="0.2">
      <c r="J485" s="88"/>
      <c r="K485" s="88"/>
    </row>
    <row r="486" spans="10:11" x14ac:dyDescent="0.2">
      <c r="J486" s="88"/>
      <c r="K486" s="88"/>
    </row>
    <row r="487" spans="10:11" x14ac:dyDescent="0.2">
      <c r="J487" s="88"/>
      <c r="K487" s="88"/>
    </row>
    <row r="488" spans="10:11" x14ac:dyDescent="0.2">
      <c r="J488" s="88"/>
      <c r="K488" s="88"/>
    </row>
    <row r="489" spans="10:11" x14ac:dyDescent="0.2">
      <c r="J489" s="88"/>
      <c r="K489" s="88"/>
    </row>
    <row r="490" spans="10:11" x14ac:dyDescent="0.2">
      <c r="J490" s="88"/>
      <c r="K490" s="88"/>
    </row>
    <row r="491" spans="10:11" x14ac:dyDescent="0.2">
      <c r="J491" s="88"/>
      <c r="K491" s="88"/>
    </row>
    <row r="492" spans="10:11" x14ac:dyDescent="0.2">
      <c r="J492" s="88"/>
      <c r="K492" s="88"/>
    </row>
    <row r="493" spans="10:11" x14ac:dyDescent="0.2">
      <c r="J493" s="88"/>
      <c r="K493" s="88"/>
    </row>
    <row r="494" spans="10:11" x14ac:dyDescent="0.2">
      <c r="J494" s="88"/>
      <c r="K494" s="88"/>
    </row>
    <row r="495" spans="10:11" x14ac:dyDescent="0.2">
      <c r="J495" s="88"/>
      <c r="K495" s="88"/>
    </row>
    <row r="496" spans="10:11" x14ac:dyDescent="0.2">
      <c r="J496" s="88"/>
      <c r="K496" s="88"/>
    </row>
    <row r="497" spans="10:11" x14ac:dyDescent="0.2">
      <c r="J497" s="88"/>
      <c r="K497" s="88"/>
    </row>
    <row r="498" spans="10:11" x14ac:dyDescent="0.2">
      <c r="J498" s="88"/>
      <c r="K498" s="88"/>
    </row>
    <row r="499" spans="10:11" x14ac:dyDescent="0.2">
      <c r="J499" s="88"/>
      <c r="K499" s="88"/>
    </row>
    <row r="500" spans="10:11" x14ac:dyDescent="0.2">
      <c r="J500" s="88"/>
      <c r="K500" s="88"/>
    </row>
    <row r="501" spans="10:11" x14ac:dyDescent="0.2">
      <c r="J501" s="88"/>
      <c r="K501" s="88"/>
    </row>
    <row r="502" spans="10:11" x14ac:dyDescent="0.2">
      <c r="J502" s="88"/>
      <c r="K502" s="88"/>
    </row>
    <row r="503" spans="10:11" x14ac:dyDescent="0.2">
      <c r="J503" s="88"/>
      <c r="K503" s="88"/>
    </row>
    <row r="504" spans="10:11" x14ac:dyDescent="0.2">
      <c r="J504" s="88"/>
      <c r="K504" s="88"/>
    </row>
    <row r="505" spans="10:11" x14ac:dyDescent="0.2">
      <c r="J505" s="88"/>
      <c r="K505" s="88"/>
    </row>
    <row r="506" spans="10:11" x14ac:dyDescent="0.2">
      <c r="J506" s="88"/>
      <c r="K506" s="88"/>
    </row>
    <row r="507" spans="10:11" x14ac:dyDescent="0.2">
      <c r="J507" s="88"/>
      <c r="K507" s="88"/>
    </row>
    <row r="508" spans="10:11" x14ac:dyDescent="0.2">
      <c r="J508" s="88"/>
      <c r="K508" s="88"/>
    </row>
    <row r="509" spans="10:11" x14ac:dyDescent="0.2">
      <c r="J509" s="88"/>
      <c r="K509" s="88"/>
    </row>
    <row r="510" spans="10:11" x14ac:dyDescent="0.2">
      <c r="J510" s="88"/>
      <c r="K510" s="88"/>
    </row>
    <row r="511" spans="10:11" x14ac:dyDescent="0.2">
      <c r="J511" s="88"/>
      <c r="K511" s="88"/>
    </row>
    <row r="512" spans="10:11" x14ac:dyDescent="0.2">
      <c r="J512" s="88"/>
      <c r="K512" s="88"/>
    </row>
    <row r="513" spans="10:11" x14ac:dyDescent="0.2">
      <c r="J513" s="88"/>
      <c r="K513" s="88"/>
    </row>
    <row r="514" spans="10:11" x14ac:dyDescent="0.2">
      <c r="J514" s="88"/>
      <c r="K514" s="88"/>
    </row>
    <row r="515" spans="10:11" x14ac:dyDescent="0.2">
      <c r="J515" s="88"/>
      <c r="K515" s="88"/>
    </row>
    <row r="516" spans="10:11" x14ac:dyDescent="0.2">
      <c r="J516" s="88"/>
      <c r="K516" s="88"/>
    </row>
    <row r="517" spans="10:11" x14ac:dyDescent="0.2">
      <c r="J517" s="88"/>
      <c r="K517" s="88"/>
    </row>
    <row r="518" spans="10:11" x14ac:dyDescent="0.2">
      <c r="J518" s="88"/>
      <c r="K518" s="88"/>
    </row>
    <row r="519" spans="10:11" x14ac:dyDescent="0.2">
      <c r="J519" s="88"/>
      <c r="K519" s="88"/>
    </row>
    <row r="520" spans="10:11" x14ac:dyDescent="0.2">
      <c r="J520" s="88"/>
      <c r="K520" s="88"/>
    </row>
    <row r="521" spans="10:11" x14ac:dyDescent="0.2">
      <c r="J521" s="88"/>
      <c r="K521" s="88"/>
    </row>
    <row r="522" spans="10:11" x14ac:dyDescent="0.2">
      <c r="J522" s="88"/>
      <c r="K522" s="88"/>
    </row>
    <row r="523" spans="10:11" x14ac:dyDescent="0.2">
      <c r="J523" s="88"/>
      <c r="K523" s="88"/>
    </row>
    <row r="524" spans="10:11" x14ac:dyDescent="0.2">
      <c r="J524" s="88"/>
      <c r="K524" s="88"/>
    </row>
    <row r="525" spans="10:11" x14ac:dyDescent="0.2">
      <c r="J525" s="88"/>
      <c r="K525" s="88"/>
    </row>
    <row r="526" spans="10:11" x14ac:dyDescent="0.2">
      <c r="J526" s="88"/>
      <c r="K526" s="88"/>
    </row>
    <row r="527" spans="10:11" x14ac:dyDescent="0.2">
      <c r="J527" s="88"/>
      <c r="K527" s="88"/>
    </row>
    <row r="528" spans="10:11" x14ac:dyDescent="0.2">
      <c r="J528" s="88"/>
      <c r="K528" s="88"/>
    </row>
    <row r="529" spans="10:11" x14ac:dyDescent="0.2">
      <c r="J529" s="88"/>
      <c r="K529" s="88"/>
    </row>
    <row r="530" spans="10:11" x14ac:dyDescent="0.2">
      <c r="J530" s="88"/>
      <c r="K530" s="88"/>
    </row>
    <row r="531" spans="10:11" x14ac:dyDescent="0.2">
      <c r="J531" s="88"/>
      <c r="K531" s="88"/>
    </row>
    <row r="532" spans="10:11" x14ac:dyDescent="0.2">
      <c r="J532" s="88"/>
      <c r="K532" s="88"/>
    </row>
    <row r="533" spans="10:11" x14ac:dyDescent="0.2">
      <c r="J533" s="88"/>
      <c r="K533" s="88"/>
    </row>
    <row r="534" spans="10:11" x14ac:dyDescent="0.2">
      <c r="J534" s="88"/>
      <c r="K534" s="88"/>
    </row>
    <row r="535" spans="10:11" x14ac:dyDescent="0.2">
      <c r="J535" s="88"/>
      <c r="K535" s="88"/>
    </row>
    <row r="536" spans="10:11" x14ac:dyDescent="0.2">
      <c r="J536" s="88"/>
      <c r="K536" s="88"/>
    </row>
    <row r="537" spans="10:11" x14ac:dyDescent="0.2">
      <c r="J537" s="88"/>
      <c r="K537" s="88"/>
    </row>
    <row r="538" spans="10:11" x14ac:dyDescent="0.2">
      <c r="J538" s="88"/>
      <c r="K538" s="88"/>
    </row>
    <row r="539" spans="10:11" x14ac:dyDescent="0.2">
      <c r="J539" s="88"/>
      <c r="K539" s="88"/>
    </row>
    <row r="540" spans="10:11" x14ac:dyDescent="0.2">
      <c r="J540" s="88"/>
      <c r="K540" s="88"/>
    </row>
    <row r="541" spans="10:11" x14ac:dyDescent="0.2">
      <c r="J541" s="88"/>
      <c r="K541" s="88"/>
    </row>
    <row r="542" spans="10:11" x14ac:dyDescent="0.2">
      <c r="J542" s="88"/>
      <c r="K542" s="88"/>
    </row>
    <row r="543" spans="10:11" x14ac:dyDescent="0.2">
      <c r="J543" s="88"/>
      <c r="K543" s="88"/>
    </row>
    <row r="544" spans="10:11" x14ac:dyDescent="0.2">
      <c r="J544" s="88"/>
      <c r="K544" s="88"/>
    </row>
    <row r="545" spans="10:11" x14ac:dyDescent="0.2">
      <c r="J545" s="88"/>
      <c r="K545" s="88"/>
    </row>
    <row r="546" spans="10:11" x14ac:dyDescent="0.2">
      <c r="J546" s="88"/>
      <c r="K546" s="88"/>
    </row>
    <row r="547" spans="10:11" x14ac:dyDescent="0.2">
      <c r="J547" s="88"/>
      <c r="K547" s="88"/>
    </row>
    <row r="548" spans="10:11" x14ac:dyDescent="0.2">
      <c r="J548" s="88"/>
      <c r="K548" s="88"/>
    </row>
    <row r="549" spans="10:11" x14ac:dyDescent="0.2">
      <c r="J549" s="88"/>
      <c r="K549" s="88"/>
    </row>
    <row r="550" spans="10:11" x14ac:dyDescent="0.2">
      <c r="J550" s="88"/>
      <c r="K550" s="88"/>
    </row>
    <row r="551" spans="10:11" x14ac:dyDescent="0.2">
      <c r="J551" s="88"/>
      <c r="K551" s="88"/>
    </row>
    <row r="552" spans="10:11" x14ac:dyDescent="0.2">
      <c r="J552" s="88"/>
      <c r="K552" s="88"/>
    </row>
    <row r="553" spans="10:11" x14ac:dyDescent="0.2">
      <c r="J553" s="88"/>
      <c r="K553" s="88"/>
    </row>
    <row r="554" spans="10:11" x14ac:dyDescent="0.2">
      <c r="J554" s="88"/>
      <c r="K554" s="88"/>
    </row>
    <row r="555" spans="10:11" x14ac:dyDescent="0.2">
      <c r="J555" s="88"/>
      <c r="K555" s="88"/>
    </row>
    <row r="556" spans="10:11" x14ac:dyDescent="0.2">
      <c r="J556" s="88"/>
      <c r="K556" s="88"/>
    </row>
    <row r="557" spans="10:11" x14ac:dyDescent="0.2">
      <c r="J557" s="88"/>
      <c r="K557" s="88"/>
    </row>
    <row r="558" spans="10:11" x14ac:dyDescent="0.2">
      <c r="J558" s="88"/>
      <c r="K558" s="88"/>
    </row>
    <row r="559" spans="10:11" x14ac:dyDescent="0.2">
      <c r="J559" s="88"/>
      <c r="K559" s="88"/>
    </row>
    <row r="560" spans="10:11" x14ac:dyDescent="0.2">
      <c r="J560" s="88"/>
      <c r="K560" s="88"/>
    </row>
    <row r="561" spans="10:11" x14ac:dyDescent="0.2">
      <c r="J561" s="88"/>
      <c r="K561" s="88"/>
    </row>
    <row r="562" spans="10:11" x14ac:dyDescent="0.2">
      <c r="J562" s="88"/>
      <c r="K562" s="88"/>
    </row>
    <row r="563" spans="10:11" x14ac:dyDescent="0.2">
      <c r="J563" s="88"/>
      <c r="K563" s="88"/>
    </row>
    <row r="564" spans="10:11" x14ac:dyDescent="0.2">
      <c r="J564" s="88"/>
      <c r="K564" s="88"/>
    </row>
    <row r="565" spans="10:11" x14ac:dyDescent="0.2">
      <c r="J565" s="88"/>
      <c r="K565" s="88"/>
    </row>
    <row r="566" spans="10:11" x14ac:dyDescent="0.2">
      <c r="J566" s="88"/>
      <c r="K566" s="88"/>
    </row>
    <row r="567" spans="10:11" x14ac:dyDescent="0.2">
      <c r="J567" s="88"/>
      <c r="K567" s="88"/>
    </row>
    <row r="568" spans="10:11" x14ac:dyDescent="0.2">
      <c r="J568" s="88"/>
      <c r="K568" s="88"/>
    </row>
    <row r="569" spans="10:11" x14ac:dyDescent="0.2">
      <c r="J569" s="88"/>
      <c r="K569" s="88"/>
    </row>
    <row r="570" spans="10:11" x14ac:dyDescent="0.2">
      <c r="J570" s="88"/>
      <c r="K570" s="88"/>
    </row>
    <row r="571" spans="10:11" x14ac:dyDescent="0.2">
      <c r="J571" s="88"/>
      <c r="K571" s="88"/>
    </row>
    <row r="572" spans="10:11" x14ac:dyDescent="0.2">
      <c r="J572" s="88"/>
      <c r="K572" s="88"/>
    </row>
    <row r="573" spans="10:11" x14ac:dyDescent="0.2">
      <c r="J573" s="88"/>
      <c r="K573" s="88"/>
    </row>
    <row r="574" spans="10:11" x14ac:dyDescent="0.2">
      <c r="J574" s="88"/>
      <c r="K574" s="88"/>
    </row>
    <row r="575" spans="10:11" x14ac:dyDescent="0.2">
      <c r="J575" s="88"/>
      <c r="K575" s="88"/>
    </row>
    <row r="576" spans="10:11" x14ac:dyDescent="0.2">
      <c r="J576" s="88"/>
      <c r="K576" s="88"/>
    </row>
    <row r="577" spans="10:11" x14ac:dyDescent="0.2">
      <c r="J577" s="88"/>
      <c r="K577" s="88"/>
    </row>
    <row r="578" spans="10:11" x14ac:dyDescent="0.2">
      <c r="J578" s="88"/>
      <c r="K578" s="88"/>
    </row>
    <row r="579" spans="10:11" x14ac:dyDescent="0.2">
      <c r="J579" s="88"/>
      <c r="K579" s="88"/>
    </row>
    <row r="580" spans="10:11" x14ac:dyDescent="0.2">
      <c r="J580" s="88"/>
      <c r="K580" s="88"/>
    </row>
    <row r="581" spans="10:11" x14ac:dyDescent="0.2">
      <c r="J581" s="88"/>
      <c r="K581" s="88"/>
    </row>
    <row r="582" spans="10:11" x14ac:dyDescent="0.2">
      <c r="J582" s="88"/>
      <c r="K582" s="88"/>
    </row>
    <row r="583" spans="10:11" x14ac:dyDescent="0.2">
      <c r="J583" s="88"/>
      <c r="K583" s="88"/>
    </row>
    <row r="584" spans="10:11" x14ac:dyDescent="0.2">
      <c r="J584" s="88"/>
      <c r="K584" s="88"/>
    </row>
    <row r="585" spans="10:11" x14ac:dyDescent="0.2">
      <c r="J585" s="88"/>
      <c r="K585" s="88"/>
    </row>
    <row r="586" spans="10:11" x14ac:dyDescent="0.2">
      <c r="J586" s="88"/>
      <c r="K586" s="88"/>
    </row>
    <row r="587" spans="10:11" x14ac:dyDescent="0.2">
      <c r="J587" s="88"/>
      <c r="K587" s="88"/>
    </row>
    <row r="588" spans="10:11" x14ac:dyDescent="0.2">
      <c r="J588" s="88"/>
      <c r="K588" s="88"/>
    </row>
    <row r="589" spans="10:11" x14ac:dyDescent="0.2">
      <c r="J589" s="88"/>
      <c r="K589" s="88"/>
    </row>
    <row r="590" spans="10:11" x14ac:dyDescent="0.2">
      <c r="J590" s="88"/>
      <c r="K590" s="88"/>
    </row>
    <row r="591" spans="10:11" x14ac:dyDescent="0.2">
      <c r="J591" s="88"/>
      <c r="K591" s="88"/>
    </row>
    <row r="592" spans="10:11" x14ac:dyDescent="0.2">
      <c r="J592" s="88"/>
      <c r="K592" s="88"/>
    </row>
    <row r="593" spans="10:11" x14ac:dyDescent="0.2">
      <c r="J593" s="88"/>
      <c r="K593" s="88"/>
    </row>
    <row r="594" spans="10:11" x14ac:dyDescent="0.2">
      <c r="J594" s="88"/>
      <c r="K594" s="88"/>
    </row>
    <row r="595" spans="10:11" x14ac:dyDescent="0.2">
      <c r="J595" s="88"/>
      <c r="K595" s="88"/>
    </row>
    <row r="596" spans="10:11" x14ac:dyDescent="0.2">
      <c r="J596" s="88"/>
      <c r="K596" s="88"/>
    </row>
    <row r="597" spans="10:11" x14ac:dyDescent="0.2">
      <c r="J597" s="88"/>
      <c r="K597" s="88"/>
    </row>
    <row r="598" spans="10:11" x14ac:dyDescent="0.2">
      <c r="J598" s="88"/>
      <c r="K598" s="88"/>
    </row>
    <row r="599" spans="10:11" x14ac:dyDescent="0.2">
      <c r="J599" s="88"/>
      <c r="K599" s="88"/>
    </row>
    <row r="600" spans="10:11" x14ac:dyDescent="0.2">
      <c r="J600" s="88"/>
      <c r="K600" s="88"/>
    </row>
    <row r="601" spans="10:11" x14ac:dyDescent="0.2">
      <c r="J601" s="88"/>
      <c r="K601" s="88"/>
    </row>
    <row r="602" spans="10:11" x14ac:dyDescent="0.2">
      <c r="J602" s="88"/>
      <c r="K602" s="88"/>
    </row>
    <row r="603" spans="10:11" x14ac:dyDescent="0.2">
      <c r="J603" s="88"/>
      <c r="K603" s="88"/>
    </row>
    <row r="604" spans="10:11" x14ac:dyDescent="0.2">
      <c r="J604" s="88"/>
      <c r="K604" s="88"/>
    </row>
    <row r="605" spans="10:11" x14ac:dyDescent="0.2">
      <c r="J605" s="88"/>
      <c r="K605" s="88"/>
    </row>
    <row r="606" spans="10:11" x14ac:dyDescent="0.2">
      <c r="J606" s="88"/>
      <c r="K606" s="88"/>
    </row>
    <row r="607" spans="10:11" x14ac:dyDescent="0.2">
      <c r="J607" s="88"/>
      <c r="K607" s="88"/>
    </row>
    <row r="608" spans="10:11" x14ac:dyDescent="0.2">
      <c r="J608" s="88"/>
      <c r="K608" s="88"/>
    </row>
    <row r="609" spans="10:11" x14ac:dyDescent="0.2">
      <c r="J609" s="88"/>
      <c r="K609" s="88"/>
    </row>
    <row r="610" spans="10:11" x14ac:dyDescent="0.2">
      <c r="J610" s="88"/>
      <c r="K610" s="88"/>
    </row>
    <row r="611" spans="10:11" x14ac:dyDescent="0.2">
      <c r="J611" s="88"/>
      <c r="K611" s="88"/>
    </row>
    <row r="612" spans="10:11" x14ac:dyDescent="0.2">
      <c r="J612" s="88"/>
      <c r="K612" s="88"/>
    </row>
    <row r="613" spans="10:11" x14ac:dyDescent="0.2">
      <c r="J613" s="88"/>
      <c r="K613" s="88"/>
    </row>
    <row r="614" spans="10:11" x14ac:dyDescent="0.2">
      <c r="J614" s="88"/>
      <c r="K614" s="88"/>
    </row>
    <row r="615" spans="10:11" x14ac:dyDescent="0.2">
      <c r="J615" s="88"/>
      <c r="K615" s="88"/>
    </row>
    <row r="616" spans="10:11" x14ac:dyDescent="0.2">
      <c r="J616" s="88"/>
      <c r="K616" s="88"/>
    </row>
    <row r="617" spans="10:11" x14ac:dyDescent="0.2">
      <c r="J617" s="88"/>
      <c r="K617" s="88"/>
    </row>
    <row r="618" spans="10:11" x14ac:dyDescent="0.2">
      <c r="J618" s="88"/>
      <c r="K618" s="88"/>
    </row>
    <row r="619" spans="10:11" x14ac:dyDescent="0.2">
      <c r="J619" s="88"/>
      <c r="K619" s="88"/>
    </row>
    <row r="620" spans="10:11" x14ac:dyDescent="0.2">
      <c r="J620" s="88"/>
      <c r="K620" s="88"/>
    </row>
    <row r="621" spans="10:11" x14ac:dyDescent="0.2">
      <c r="J621" s="88"/>
      <c r="K621" s="88"/>
    </row>
    <row r="622" spans="10:11" x14ac:dyDescent="0.2">
      <c r="J622" s="88"/>
      <c r="K622" s="88"/>
    </row>
    <row r="623" spans="10:11" x14ac:dyDescent="0.2">
      <c r="J623" s="88"/>
      <c r="K623" s="88"/>
    </row>
    <row r="624" spans="10:11" x14ac:dyDescent="0.2">
      <c r="J624" s="88"/>
      <c r="K624" s="88"/>
    </row>
    <row r="625" spans="10:11" x14ac:dyDescent="0.2">
      <c r="J625" s="88"/>
      <c r="K625" s="88"/>
    </row>
    <row r="626" spans="10:11" x14ac:dyDescent="0.2">
      <c r="J626" s="88"/>
      <c r="K626" s="88"/>
    </row>
    <row r="627" spans="10:11" x14ac:dyDescent="0.2">
      <c r="J627" s="88"/>
      <c r="K627" s="88"/>
    </row>
    <row r="628" spans="10:11" x14ac:dyDescent="0.2">
      <c r="J628" s="88"/>
      <c r="K628" s="88"/>
    </row>
    <row r="629" spans="10:11" x14ac:dyDescent="0.2">
      <c r="J629" s="88"/>
      <c r="K629" s="88"/>
    </row>
    <row r="630" spans="10:11" x14ac:dyDescent="0.2">
      <c r="J630" s="88"/>
      <c r="K630" s="88"/>
    </row>
    <row r="631" spans="10:11" x14ac:dyDescent="0.2">
      <c r="J631" s="88"/>
      <c r="K631" s="88"/>
    </row>
    <row r="632" spans="10:11" x14ac:dyDescent="0.2">
      <c r="J632" s="88"/>
      <c r="K632" s="88"/>
    </row>
    <row r="633" spans="10:11" x14ac:dyDescent="0.2">
      <c r="J633" s="88"/>
      <c r="K633" s="88"/>
    </row>
    <row r="634" spans="10:11" x14ac:dyDescent="0.2">
      <c r="J634" s="88"/>
      <c r="K634" s="88"/>
    </row>
    <row r="635" spans="10:11" x14ac:dyDescent="0.2">
      <c r="J635" s="88"/>
      <c r="K635" s="88"/>
    </row>
    <row r="636" spans="10:11" x14ac:dyDescent="0.2">
      <c r="J636" s="88"/>
      <c r="K636" s="88"/>
    </row>
    <row r="637" spans="10:11" x14ac:dyDescent="0.2">
      <c r="J637" s="88"/>
      <c r="K637" s="88"/>
    </row>
    <row r="638" spans="10:11" x14ac:dyDescent="0.2">
      <c r="J638" s="88"/>
      <c r="K638" s="88"/>
    </row>
    <row r="639" spans="10:11" x14ac:dyDescent="0.2">
      <c r="J639" s="88"/>
      <c r="K639" s="88"/>
    </row>
    <row r="640" spans="10:11" x14ac:dyDescent="0.2">
      <c r="J640" s="88"/>
      <c r="K640" s="88"/>
    </row>
    <row r="641" spans="10:11" x14ac:dyDescent="0.2">
      <c r="J641" s="88"/>
      <c r="K641" s="88"/>
    </row>
    <row r="642" spans="10:11" x14ac:dyDescent="0.2">
      <c r="J642" s="88"/>
      <c r="K642" s="88"/>
    </row>
    <row r="643" spans="10:11" x14ac:dyDescent="0.2">
      <c r="J643" s="88"/>
      <c r="K643" s="88"/>
    </row>
    <row r="644" spans="10:11" x14ac:dyDescent="0.2">
      <c r="J644" s="88"/>
      <c r="K644" s="88"/>
    </row>
    <row r="645" spans="10:11" x14ac:dyDescent="0.2">
      <c r="J645" s="88"/>
      <c r="K645" s="88"/>
    </row>
    <row r="646" spans="10:11" x14ac:dyDescent="0.2">
      <c r="J646" s="88"/>
      <c r="K646" s="88"/>
    </row>
    <row r="647" spans="10:11" x14ac:dyDescent="0.2">
      <c r="J647" s="88"/>
      <c r="K647" s="88"/>
    </row>
    <row r="648" spans="10:11" x14ac:dyDescent="0.2">
      <c r="J648" s="88"/>
      <c r="K648" s="88"/>
    </row>
    <row r="649" spans="10:11" x14ac:dyDescent="0.2">
      <c r="J649" s="88"/>
      <c r="K649" s="88"/>
    </row>
    <row r="650" spans="10:11" x14ac:dyDescent="0.2">
      <c r="J650" s="88"/>
      <c r="K650" s="88"/>
    </row>
    <row r="651" spans="10:11" x14ac:dyDescent="0.2">
      <c r="J651" s="88"/>
      <c r="K651" s="88"/>
    </row>
    <row r="652" spans="10:11" x14ac:dyDescent="0.2">
      <c r="J652" s="88"/>
      <c r="K652" s="88"/>
    </row>
    <row r="653" spans="10:11" x14ac:dyDescent="0.2">
      <c r="J653" s="88"/>
      <c r="K653" s="88"/>
    </row>
    <row r="654" spans="10:11" x14ac:dyDescent="0.2">
      <c r="J654" s="88"/>
      <c r="K654" s="88"/>
    </row>
    <row r="655" spans="10:11" x14ac:dyDescent="0.2">
      <c r="J655" s="88"/>
      <c r="K655" s="88"/>
    </row>
    <row r="656" spans="10:11" x14ac:dyDescent="0.2">
      <c r="J656" s="88"/>
      <c r="K656" s="88"/>
    </row>
    <row r="657" spans="10:11" x14ac:dyDescent="0.2">
      <c r="J657" s="88"/>
      <c r="K657" s="88"/>
    </row>
    <row r="658" spans="10:11" x14ac:dyDescent="0.2">
      <c r="J658" s="88"/>
      <c r="K658" s="88"/>
    </row>
    <row r="659" spans="10:11" x14ac:dyDescent="0.2">
      <c r="J659" s="88"/>
      <c r="K659" s="88"/>
    </row>
    <row r="660" spans="10:11" x14ac:dyDescent="0.2">
      <c r="J660" s="88"/>
      <c r="K660" s="88"/>
    </row>
    <row r="661" spans="10:11" x14ac:dyDescent="0.2">
      <c r="J661" s="88"/>
      <c r="K661" s="88"/>
    </row>
    <row r="662" spans="10:11" x14ac:dyDescent="0.2">
      <c r="J662" s="88"/>
      <c r="K662" s="88"/>
    </row>
    <row r="663" spans="10:11" x14ac:dyDescent="0.2">
      <c r="J663" s="88"/>
      <c r="K663" s="88"/>
    </row>
    <row r="664" spans="10:11" x14ac:dyDescent="0.2">
      <c r="J664" s="88"/>
      <c r="K664" s="88"/>
    </row>
    <row r="665" spans="10:11" x14ac:dyDescent="0.2">
      <c r="J665" s="88"/>
      <c r="K665" s="88"/>
    </row>
    <row r="666" spans="10:11" x14ac:dyDescent="0.2">
      <c r="J666" s="88"/>
      <c r="K666" s="88"/>
    </row>
    <row r="667" spans="10:11" x14ac:dyDescent="0.2">
      <c r="J667" s="88"/>
      <c r="K667" s="88"/>
    </row>
    <row r="668" spans="10:11" x14ac:dyDescent="0.2">
      <c r="J668" s="88"/>
      <c r="K668" s="88"/>
    </row>
    <row r="669" spans="10:11" x14ac:dyDescent="0.2">
      <c r="J669" s="88"/>
      <c r="K669" s="88"/>
    </row>
    <row r="670" spans="10:11" x14ac:dyDescent="0.2">
      <c r="J670" s="88"/>
      <c r="K670" s="88"/>
    </row>
    <row r="671" spans="10:11" x14ac:dyDescent="0.2">
      <c r="J671" s="88"/>
      <c r="K671" s="88"/>
    </row>
    <row r="672" spans="10:11" x14ac:dyDescent="0.2">
      <c r="J672" s="88"/>
      <c r="K672" s="88"/>
    </row>
    <row r="673" spans="10:11" x14ac:dyDescent="0.2">
      <c r="J673" s="88"/>
      <c r="K673" s="88"/>
    </row>
    <row r="674" spans="10:11" x14ac:dyDescent="0.2">
      <c r="J674" s="88"/>
      <c r="K674" s="88"/>
    </row>
    <row r="675" spans="10:11" x14ac:dyDescent="0.2">
      <c r="J675" s="88"/>
      <c r="K675" s="88"/>
    </row>
    <row r="676" spans="10:11" x14ac:dyDescent="0.2">
      <c r="J676" s="88"/>
      <c r="K676" s="88"/>
    </row>
    <row r="677" spans="10:11" x14ac:dyDescent="0.2">
      <c r="J677" s="88"/>
      <c r="K677" s="88"/>
    </row>
    <row r="678" spans="10:11" x14ac:dyDescent="0.2">
      <c r="J678" s="88"/>
      <c r="K678" s="88"/>
    </row>
    <row r="679" spans="10:11" x14ac:dyDescent="0.2">
      <c r="J679" s="88"/>
      <c r="K679" s="88"/>
    </row>
    <row r="680" spans="10:11" x14ac:dyDescent="0.2">
      <c r="J680" s="88"/>
      <c r="K680" s="88"/>
    </row>
    <row r="681" spans="10:11" x14ac:dyDescent="0.2">
      <c r="J681" s="88"/>
      <c r="K681" s="88"/>
    </row>
    <row r="682" spans="10:11" x14ac:dyDescent="0.2">
      <c r="J682" s="88"/>
      <c r="K682" s="88"/>
    </row>
    <row r="683" spans="10:11" x14ac:dyDescent="0.2">
      <c r="J683" s="88"/>
      <c r="K683" s="88"/>
    </row>
    <row r="684" spans="10:11" x14ac:dyDescent="0.2">
      <c r="J684" s="88"/>
      <c r="K684" s="88"/>
    </row>
    <row r="685" spans="10:11" x14ac:dyDescent="0.2">
      <c r="J685" s="88"/>
      <c r="K685" s="88"/>
    </row>
    <row r="686" spans="10:11" x14ac:dyDescent="0.2">
      <c r="J686" s="88"/>
      <c r="K686" s="88"/>
    </row>
    <row r="687" spans="10:11" x14ac:dyDescent="0.2">
      <c r="J687" s="88"/>
      <c r="K687" s="88"/>
    </row>
    <row r="688" spans="10:11" x14ac:dyDescent="0.2">
      <c r="J688" s="88"/>
      <c r="K688" s="88"/>
    </row>
    <row r="689" spans="10:11" x14ac:dyDescent="0.2">
      <c r="J689" s="88"/>
      <c r="K689" s="88"/>
    </row>
    <row r="690" spans="10:11" x14ac:dyDescent="0.2">
      <c r="J690" s="88"/>
      <c r="K690" s="88"/>
    </row>
    <row r="691" spans="10:11" x14ac:dyDescent="0.2">
      <c r="J691" s="88"/>
      <c r="K691" s="88"/>
    </row>
    <row r="692" spans="10:11" x14ac:dyDescent="0.2">
      <c r="J692" s="88"/>
      <c r="K692" s="88"/>
    </row>
    <row r="693" spans="10:11" x14ac:dyDescent="0.2">
      <c r="J693" s="88"/>
      <c r="K693" s="88"/>
    </row>
    <row r="694" spans="10:11" x14ac:dyDescent="0.2">
      <c r="J694" s="88"/>
      <c r="K694" s="88"/>
    </row>
    <row r="695" spans="10:11" x14ac:dyDescent="0.2">
      <c r="J695" s="88"/>
      <c r="K695" s="88"/>
    </row>
    <row r="696" spans="10:11" x14ac:dyDescent="0.2">
      <c r="J696" s="88"/>
      <c r="K696" s="88"/>
    </row>
    <row r="697" spans="10:11" x14ac:dyDescent="0.2">
      <c r="J697" s="88"/>
      <c r="K697" s="88"/>
    </row>
    <row r="698" spans="10:11" x14ac:dyDescent="0.2">
      <c r="J698" s="88"/>
      <c r="K698" s="88"/>
    </row>
    <row r="699" spans="10:11" x14ac:dyDescent="0.2">
      <c r="J699" s="88"/>
      <c r="K699" s="88"/>
    </row>
    <row r="700" spans="10:11" x14ac:dyDescent="0.2">
      <c r="J700" s="88"/>
      <c r="K700" s="88"/>
    </row>
    <row r="701" spans="10:11" x14ac:dyDescent="0.2">
      <c r="J701" s="88"/>
      <c r="K701" s="88"/>
    </row>
    <row r="702" spans="10:11" x14ac:dyDescent="0.2">
      <c r="J702" s="88"/>
      <c r="K702" s="88"/>
    </row>
    <row r="703" spans="10:11" x14ac:dyDescent="0.2">
      <c r="J703" s="88"/>
      <c r="K703" s="88"/>
    </row>
    <row r="704" spans="10:11" x14ac:dyDescent="0.2">
      <c r="J704" s="88"/>
      <c r="K704" s="88"/>
    </row>
    <row r="705" spans="10:11" x14ac:dyDescent="0.2">
      <c r="J705" s="88"/>
      <c r="K705" s="88"/>
    </row>
    <row r="706" spans="10:11" x14ac:dyDescent="0.2">
      <c r="J706" s="88"/>
      <c r="K706" s="88"/>
    </row>
    <row r="707" spans="10:11" x14ac:dyDescent="0.2">
      <c r="J707" s="88"/>
      <c r="K707" s="88"/>
    </row>
    <row r="708" spans="10:11" x14ac:dyDescent="0.2">
      <c r="J708" s="88"/>
      <c r="K708" s="88"/>
    </row>
    <row r="709" spans="10:11" x14ac:dyDescent="0.2">
      <c r="J709" s="88"/>
      <c r="K709" s="88"/>
    </row>
    <row r="710" spans="10:11" x14ac:dyDescent="0.2">
      <c r="J710" s="88"/>
      <c r="K710" s="88"/>
    </row>
    <row r="711" spans="10:11" x14ac:dyDescent="0.2">
      <c r="J711" s="88"/>
      <c r="K711" s="88"/>
    </row>
    <row r="712" spans="10:11" x14ac:dyDescent="0.2">
      <c r="J712" s="88"/>
      <c r="K712" s="88"/>
    </row>
    <row r="713" spans="10:11" x14ac:dyDescent="0.2">
      <c r="J713" s="88"/>
      <c r="K713" s="88"/>
    </row>
    <row r="714" spans="10:11" x14ac:dyDescent="0.2">
      <c r="J714" s="88"/>
      <c r="K714" s="88"/>
    </row>
    <row r="715" spans="10:11" x14ac:dyDescent="0.2">
      <c r="J715" s="88"/>
      <c r="K715" s="88"/>
    </row>
    <row r="716" spans="10:11" x14ac:dyDescent="0.2">
      <c r="J716" s="88"/>
      <c r="K716" s="88"/>
    </row>
    <row r="717" spans="10:11" x14ac:dyDescent="0.2">
      <c r="J717" s="88"/>
      <c r="K717" s="88"/>
    </row>
    <row r="718" spans="10:11" x14ac:dyDescent="0.2">
      <c r="J718" s="88"/>
      <c r="K718" s="88"/>
    </row>
    <row r="719" spans="10:11" x14ac:dyDescent="0.2">
      <c r="J719" s="88"/>
      <c r="K719" s="88"/>
    </row>
    <row r="720" spans="10:11" x14ac:dyDescent="0.2">
      <c r="J720" s="88"/>
      <c r="K720" s="88"/>
    </row>
    <row r="721" spans="10:11" x14ac:dyDescent="0.2">
      <c r="J721" s="88"/>
      <c r="K721" s="88"/>
    </row>
    <row r="722" spans="10:11" x14ac:dyDescent="0.2">
      <c r="J722" s="88"/>
      <c r="K722" s="88"/>
    </row>
    <row r="723" spans="10:11" x14ac:dyDescent="0.2">
      <c r="J723" s="88"/>
      <c r="K723" s="88"/>
    </row>
    <row r="724" spans="10:11" x14ac:dyDescent="0.2">
      <c r="J724" s="88"/>
      <c r="K724" s="88"/>
    </row>
    <row r="725" spans="10:11" x14ac:dyDescent="0.2">
      <c r="J725" s="88"/>
      <c r="K725" s="88"/>
    </row>
    <row r="726" spans="10:11" x14ac:dyDescent="0.2">
      <c r="J726" s="88"/>
      <c r="K726" s="88"/>
    </row>
    <row r="727" spans="10:11" x14ac:dyDescent="0.2">
      <c r="J727" s="88"/>
      <c r="K727" s="88"/>
    </row>
    <row r="728" spans="10:11" x14ac:dyDescent="0.2">
      <c r="J728" s="88"/>
      <c r="K728" s="88"/>
    </row>
    <row r="729" spans="10:11" x14ac:dyDescent="0.2">
      <c r="J729" s="88"/>
      <c r="K729" s="88"/>
    </row>
    <row r="730" spans="10:11" x14ac:dyDescent="0.2">
      <c r="J730" s="88"/>
      <c r="K730" s="88"/>
    </row>
    <row r="731" spans="10:11" x14ac:dyDescent="0.2">
      <c r="J731" s="88"/>
      <c r="K731" s="88"/>
    </row>
    <row r="732" spans="10:11" x14ac:dyDescent="0.2">
      <c r="J732" s="88"/>
      <c r="K732" s="88"/>
    </row>
    <row r="733" spans="10:11" x14ac:dyDescent="0.2">
      <c r="J733" s="88"/>
      <c r="K733" s="88"/>
    </row>
    <row r="734" spans="10:11" x14ac:dyDescent="0.2">
      <c r="J734" s="88"/>
      <c r="K734" s="88"/>
    </row>
    <row r="735" spans="10:11" x14ac:dyDescent="0.2">
      <c r="J735" s="88"/>
      <c r="K735" s="88"/>
    </row>
    <row r="736" spans="10:11" x14ac:dyDescent="0.2">
      <c r="J736" s="88"/>
      <c r="K736" s="88"/>
    </row>
    <row r="737" spans="10:11" x14ac:dyDescent="0.2">
      <c r="J737" s="88"/>
      <c r="K737" s="88"/>
    </row>
    <row r="738" spans="10:11" x14ac:dyDescent="0.2">
      <c r="J738" s="88"/>
      <c r="K738" s="88"/>
    </row>
    <row r="739" spans="10:11" x14ac:dyDescent="0.2">
      <c r="J739" s="88"/>
      <c r="K739" s="88"/>
    </row>
    <row r="740" spans="10:11" x14ac:dyDescent="0.2">
      <c r="J740" s="88"/>
      <c r="K740" s="88"/>
    </row>
    <row r="741" spans="10:11" x14ac:dyDescent="0.2">
      <c r="J741" s="88"/>
      <c r="K741" s="88"/>
    </row>
    <row r="742" spans="10:11" x14ac:dyDescent="0.2">
      <c r="J742" s="88"/>
      <c r="K742" s="88"/>
    </row>
    <row r="743" spans="10:11" x14ac:dyDescent="0.2">
      <c r="J743" s="88"/>
      <c r="K743" s="88"/>
    </row>
    <row r="744" spans="10:11" x14ac:dyDescent="0.2">
      <c r="J744" s="88"/>
      <c r="K744" s="88"/>
    </row>
    <row r="745" spans="10:11" x14ac:dyDescent="0.2">
      <c r="J745" s="88"/>
      <c r="K745" s="88"/>
    </row>
    <row r="746" spans="10:11" x14ac:dyDescent="0.2">
      <c r="J746" s="88"/>
      <c r="K746" s="88"/>
    </row>
    <row r="747" spans="10:11" x14ac:dyDescent="0.2">
      <c r="J747" s="88"/>
      <c r="K747" s="88"/>
    </row>
    <row r="748" spans="10:11" x14ac:dyDescent="0.2">
      <c r="J748" s="88"/>
      <c r="K748" s="88"/>
    </row>
    <row r="749" spans="10:11" x14ac:dyDescent="0.2">
      <c r="J749" s="88"/>
      <c r="K749" s="88"/>
    </row>
    <row r="750" spans="10:11" x14ac:dyDescent="0.2">
      <c r="J750" s="88"/>
      <c r="K750" s="88"/>
    </row>
    <row r="751" spans="10:11" x14ac:dyDescent="0.2">
      <c r="J751" s="88"/>
      <c r="K751" s="88"/>
    </row>
    <row r="752" spans="10:11" x14ac:dyDescent="0.2">
      <c r="J752" s="88"/>
      <c r="K752" s="88"/>
    </row>
    <row r="753" spans="10:11" x14ac:dyDescent="0.2">
      <c r="J753" s="88"/>
      <c r="K753" s="88"/>
    </row>
    <row r="754" spans="10:11" x14ac:dyDescent="0.2">
      <c r="J754" s="88"/>
      <c r="K754" s="88"/>
    </row>
    <row r="755" spans="10:11" x14ac:dyDescent="0.2">
      <c r="J755" s="88"/>
      <c r="K755" s="88"/>
    </row>
    <row r="756" spans="10:11" x14ac:dyDescent="0.2">
      <c r="J756" s="88"/>
      <c r="K756" s="88"/>
    </row>
    <row r="757" spans="10:11" x14ac:dyDescent="0.2">
      <c r="J757" s="88"/>
      <c r="K757" s="88"/>
    </row>
    <row r="758" spans="10:11" x14ac:dyDescent="0.2">
      <c r="J758" s="88"/>
      <c r="K758" s="88"/>
    </row>
    <row r="759" spans="10:11" x14ac:dyDescent="0.2">
      <c r="J759" s="88"/>
      <c r="K759" s="88"/>
    </row>
    <row r="760" spans="10:11" x14ac:dyDescent="0.2">
      <c r="J760" s="88"/>
      <c r="K760" s="88"/>
    </row>
    <row r="761" spans="10:11" x14ac:dyDescent="0.2">
      <c r="J761" s="88"/>
      <c r="K761" s="88"/>
    </row>
    <row r="762" spans="10:11" x14ac:dyDescent="0.2">
      <c r="J762" s="88"/>
      <c r="K762" s="88"/>
    </row>
    <row r="763" spans="10:11" x14ac:dyDescent="0.2">
      <c r="J763" s="88"/>
      <c r="K763" s="88"/>
    </row>
    <row r="764" spans="10:11" x14ac:dyDescent="0.2">
      <c r="J764" s="88"/>
      <c r="K764" s="88"/>
    </row>
    <row r="765" spans="10:11" x14ac:dyDescent="0.2">
      <c r="J765" s="88"/>
      <c r="K765" s="88"/>
    </row>
    <row r="766" spans="10:11" x14ac:dyDescent="0.2">
      <c r="J766" s="88"/>
      <c r="K766" s="88"/>
    </row>
    <row r="767" spans="10:11" x14ac:dyDescent="0.2">
      <c r="J767" s="88"/>
      <c r="K767" s="88"/>
    </row>
    <row r="768" spans="10:11" x14ac:dyDescent="0.2">
      <c r="J768" s="88"/>
      <c r="K768" s="88"/>
    </row>
    <row r="769" spans="10:11" x14ac:dyDescent="0.2">
      <c r="J769" s="88"/>
      <c r="K769" s="88"/>
    </row>
    <row r="770" spans="10:11" x14ac:dyDescent="0.2">
      <c r="J770" s="88"/>
      <c r="K770" s="88"/>
    </row>
    <row r="771" spans="10:11" x14ac:dyDescent="0.2">
      <c r="J771" s="88"/>
      <c r="K771" s="88"/>
    </row>
    <row r="772" spans="10:11" x14ac:dyDescent="0.2">
      <c r="J772" s="88"/>
      <c r="K772" s="88"/>
    </row>
    <row r="773" spans="10:11" x14ac:dyDescent="0.2">
      <c r="J773" s="88"/>
      <c r="K773" s="88"/>
    </row>
    <row r="774" spans="10:11" x14ac:dyDescent="0.2">
      <c r="J774" s="88"/>
      <c r="K774" s="88"/>
    </row>
    <row r="775" spans="10:11" x14ac:dyDescent="0.2">
      <c r="J775" s="88"/>
      <c r="K775" s="88"/>
    </row>
    <row r="776" spans="10:11" x14ac:dyDescent="0.2">
      <c r="J776" s="88"/>
      <c r="K776" s="88"/>
    </row>
    <row r="777" spans="10:11" x14ac:dyDescent="0.2">
      <c r="J777" s="88"/>
      <c r="K777" s="88"/>
    </row>
    <row r="778" spans="10:11" x14ac:dyDescent="0.2">
      <c r="J778" s="88"/>
      <c r="K778" s="88"/>
    </row>
    <row r="779" spans="10:11" x14ac:dyDescent="0.2">
      <c r="J779" s="88"/>
      <c r="K779" s="88"/>
    </row>
    <row r="780" spans="10:11" x14ac:dyDescent="0.2">
      <c r="J780" s="88"/>
      <c r="K780" s="88"/>
    </row>
    <row r="781" spans="10:11" x14ac:dyDescent="0.2">
      <c r="J781" s="88"/>
      <c r="K781" s="88"/>
    </row>
    <row r="782" spans="10:11" x14ac:dyDescent="0.2">
      <c r="J782" s="88"/>
      <c r="K782" s="88"/>
    </row>
    <row r="783" spans="10:11" x14ac:dyDescent="0.2">
      <c r="J783" s="88"/>
      <c r="K783" s="88"/>
    </row>
    <row r="784" spans="10:11" x14ac:dyDescent="0.2">
      <c r="J784" s="88"/>
      <c r="K784" s="88"/>
    </row>
    <row r="785" spans="10:11" x14ac:dyDescent="0.2">
      <c r="J785" s="88"/>
      <c r="K785" s="88"/>
    </row>
    <row r="786" spans="10:11" x14ac:dyDescent="0.2">
      <c r="J786" s="88"/>
      <c r="K786" s="88"/>
    </row>
    <row r="787" spans="10:11" x14ac:dyDescent="0.2">
      <c r="J787" s="88"/>
      <c r="K787" s="88"/>
    </row>
    <row r="788" spans="10:11" x14ac:dyDescent="0.2">
      <c r="J788" s="88"/>
      <c r="K788" s="88"/>
    </row>
    <row r="789" spans="10:11" x14ac:dyDescent="0.2">
      <c r="J789" s="88"/>
      <c r="K789" s="88"/>
    </row>
    <row r="790" spans="10:11" x14ac:dyDescent="0.2">
      <c r="J790" s="88"/>
      <c r="K790" s="88"/>
    </row>
    <row r="791" spans="10:11" x14ac:dyDescent="0.2">
      <c r="J791" s="88"/>
      <c r="K791" s="88"/>
    </row>
    <row r="792" spans="10:11" x14ac:dyDescent="0.2">
      <c r="J792" s="88"/>
      <c r="K792" s="88"/>
    </row>
    <row r="793" spans="10:11" x14ac:dyDescent="0.2">
      <c r="J793" s="88"/>
      <c r="K793" s="88"/>
    </row>
    <row r="794" spans="10:11" x14ac:dyDescent="0.2">
      <c r="J794" s="88"/>
      <c r="K794" s="88"/>
    </row>
    <row r="795" spans="10:11" x14ac:dyDescent="0.2">
      <c r="J795" s="88"/>
      <c r="K795" s="88"/>
    </row>
    <row r="796" spans="10:11" x14ac:dyDescent="0.2">
      <c r="J796" s="88"/>
      <c r="K796" s="88"/>
    </row>
    <row r="797" spans="10:11" x14ac:dyDescent="0.2">
      <c r="J797" s="88"/>
      <c r="K797" s="88"/>
    </row>
    <row r="798" spans="10:11" x14ac:dyDescent="0.2">
      <c r="J798" s="88"/>
      <c r="K798" s="88"/>
    </row>
    <row r="799" spans="10:11" x14ac:dyDescent="0.2">
      <c r="J799" s="88"/>
      <c r="K799" s="88"/>
    </row>
    <row r="800" spans="10:11" x14ac:dyDescent="0.2">
      <c r="J800" s="88"/>
      <c r="K800" s="88"/>
    </row>
    <row r="801" spans="10:11" x14ac:dyDescent="0.2">
      <c r="J801" s="88"/>
      <c r="K801" s="88"/>
    </row>
    <row r="802" spans="10:11" x14ac:dyDescent="0.2">
      <c r="J802" s="88"/>
      <c r="K802" s="88"/>
    </row>
    <row r="803" spans="10:11" x14ac:dyDescent="0.2">
      <c r="J803" s="88"/>
      <c r="K803" s="88"/>
    </row>
    <row r="804" spans="10:11" x14ac:dyDescent="0.2">
      <c r="J804" s="88"/>
      <c r="K804" s="88"/>
    </row>
    <row r="805" spans="10:11" x14ac:dyDescent="0.2">
      <c r="J805" s="88"/>
      <c r="K805" s="88"/>
    </row>
    <row r="806" spans="10:11" x14ac:dyDescent="0.2">
      <c r="J806" s="88"/>
      <c r="K806" s="88"/>
    </row>
    <row r="807" spans="10:11" x14ac:dyDescent="0.2">
      <c r="J807" s="88"/>
      <c r="K807" s="88"/>
    </row>
    <row r="808" spans="10:11" x14ac:dyDescent="0.2">
      <c r="J808" s="88"/>
      <c r="K808" s="88"/>
    </row>
    <row r="809" spans="10:11" x14ac:dyDescent="0.2">
      <c r="J809" s="88"/>
      <c r="K809" s="88"/>
    </row>
    <row r="810" spans="10:11" x14ac:dyDescent="0.2">
      <c r="J810" s="88"/>
      <c r="K810" s="88"/>
    </row>
    <row r="811" spans="10:11" x14ac:dyDescent="0.2">
      <c r="J811" s="88"/>
      <c r="K811" s="88"/>
    </row>
    <row r="812" spans="10:11" x14ac:dyDescent="0.2">
      <c r="J812" s="88"/>
      <c r="K812" s="88"/>
    </row>
    <row r="813" spans="10:11" x14ac:dyDescent="0.2">
      <c r="J813" s="88"/>
      <c r="K813" s="88"/>
    </row>
    <row r="814" spans="10:11" x14ac:dyDescent="0.2">
      <c r="J814" s="88"/>
      <c r="K814" s="88"/>
    </row>
    <row r="815" spans="10:11" x14ac:dyDescent="0.2">
      <c r="J815" s="88"/>
      <c r="K815" s="88"/>
    </row>
    <row r="816" spans="10:11" x14ac:dyDescent="0.2">
      <c r="J816" s="88"/>
      <c r="K816" s="88"/>
    </row>
    <row r="817" spans="10:11" x14ac:dyDescent="0.2">
      <c r="J817" s="88"/>
      <c r="K817" s="88"/>
    </row>
    <row r="818" spans="10:11" x14ac:dyDescent="0.2">
      <c r="J818" s="88"/>
      <c r="K818" s="88"/>
    </row>
    <row r="819" spans="10:11" x14ac:dyDescent="0.2">
      <c r="J819" s="88"/>
      <c r="K819" s="88"/>
    </row>
    <row r="820" spans="10:11" x14ac:dyDescent="0.2">
      <c r="J820" s="88"/>
      <c r="K820" s="88"/>
    </row>
    <row r="821" spans="10:11" x14ac:dyDescent="0.2">
      <c r="J821" s="88"/>
      <c r="K821" s="88"/>
    </row>
    <row r="822" spans="10:11" x14ac:dyDescent="0.2">
      <c r="J822" s="88"/>
      <c r="K822" s="88"/>
    </row>
    <row r="823" spans="10:11" x14ac:dyDescent="0.2">
      <c r="J823" s="88"/>
      <c r="K823" s="88"/>
    </row>
    <row r="824" spans="10:11" x14ac:dyDescent="0.2">
      <c r="J824" s="88"/>
      <c r="K824" s="88"/>
    </row>
    <row r="825" spans="10:11" x14ac:dyDescent="0.2">
      <c r="J825" s="88"/>
      <c r="K825" s="88"/>
    </row>
    <row r="826" spans="10:11" x14ac:dyDescent="0.2">
      <c r="J826" s="88"/>
      <c r="K826" s="88"/>
    </row>
    <row r="827" spans="10:11" x14ac:dyDescent="0.2">
      <c r="J827" s="88"/>
      <c r="K827" s="88"/>
    </row>
    <row r="828" spans="10:11" x14ac:dyDescent="0.2">
      <c r="J828" s="88"/>
      <c r="K828" s="88"/>
    </row>
    <row r="829" spans="10:11" x14ac:dyDescent="0.2">
      <c r="J829" s="88"/>
      <c r="K829" s="88"/>
    </row>
    <row r="830" spans="10:11" x14ac:dyDescent="0.2">
      <c r="J830" s="88"/>
      <c r="K830" s="88"/>
    </row>
    <row r="831" spans="10:11" x14ac:dyDescent="0.2">
      <c r="J831" s="88"/>
      <c r="K831" s="88"/>
    </row>
    <row r="832" spans="10:11" x14ac:dyDescent="0.2">
      <c r="J832" s="88"/>
      <c r="K832" s="88"/>
    </row>
    <row r="833" spans="10:11" x14ac:dyDescent="0.2">
      <c r="J833" s="88"/>
      <c r="K833" s="88"/>
    </row>
    <row r="834" spans="10:11" x14ac:dyDescent="0.2">
      <c r="J834" s="88"/>
      <c r="K834" s="88"/>
    </row>
    <row r="835" spans="10:11" x14ac:dyDescent="0.2">
      <c r="J835" s="88"/>
      <c r="K835" s="88"/>
    </row>
    <row r="836" spans="10:11" x14ac:dyDescent="0.2">
      <c r="J836" s="88"/>
      <c r="K836" s="88"/>
    </row>
    <row r="837" spans="10:11" x14ac:dyDescent="0.2">
      <c r="J837" s="88"/>
      <c r="K837" s="88"/>
    </row>
    <row r="838" spans="10:11" x14ac:dyDescent="0.2">
      <c r="J838" s="88"/>
      <c r="K838" s="88"/>
    </row>
    <row r="839" spans="10:11" x14ac:dyDescent="0.2">
      <c r="J839" s="88"/>
      <c r="K839" s="88"/>
    </row>
    <row r="840" spans="10:11" x14ac:dyDescent="0.2">
      <c r="J840" s="88"/>
      <c r="K840" s="88"/>
    </row>
    <row r="841" spans="10:11" x14ac:dyDescent="0.2">
      <c r="J841" s="88"/>
      <c r="K841" s="88"/>
    </row>
    <row r="842" spans="10:11" x14ac:dyDescent="0.2">
      <c r="J842" s="88"/>
      <c r="K842" s="88"/>
    </row>
    <row r="843" spans="10:11" x14ac:dyDescent="0.2">
      <c r="J843" s="88"/>
      <c r="K843" s="88"/>
    </row>
    <row r="844" spans="10:11" x14ac:dyDescent="0.2">
      <c r="J844" s="88"/>
      <c r="K844" s="88"/>
    </row>
    <row r="845" spans="10:11" x14ac:dyDescent="0.2">
      <c r="J845" s="88"/>
      <c r="K845" s="88"/>
    </row>
    <row r="846" spans="10:11" x14ac:dyDescent="0.2">
      <c r="J846" s="88"/>
      <c r="K846" s="88"/>
    </row>
    <row r="847" spans="10:11" x14ac:dyDescent="0.2">
      <c r="J847" s="88"/>
      <c r="K847" s="88"/>
    </row>
    <row r="848" spans="10:11" x14ac:dyDescent="0.2">
      <c r="J848" s="88"/>
      <c r="K848" s="88"/>
    </row>
    <row r="849" spans="10:11" x14ac:dyDescent="0.2">
      <c r="J849" s="88"/>
      <c r="K849" s="88"/>
    </row>
    <row r="850" spans="10:11" x14ac:dyDescent="0.2">
      <c r="J850" s="88"/>
      <c r="K850" s="88"/>
    </row>
    <row r="851" spans="10:11" x14ac:dyDescent="0.2">
      <c r="J851" s="88"/>
      <c r="K851" s="88"/>
    </row>
    <row r="852" spans="10:11" x14ac:dyDescent="0.2">
      <c r="J852" s="88"/>
      <c r="K852" s="88"/>
    </row>
    <row r="853" spans="10:11" x14ac:dyDescent="0.2">
      <c r="J853" s="88"/>
      <c r="K853" s="88"/>
    </row>
    <row r="854" spans="10:11" x14ac:dyDescent="0.2">
      <c r="J854" s="88"/>
      <c r="K854" s="88"/>
    </row>
    <row r="855" spans="10:11" x14ac:dyDescent="0.2">
      <c r="J855" s="88"/>
      <c r="K855" s="88"/>
    </row>
    <row r="856" spans="10:11" x14ac:dyDescent="0.2">
      <c r="J856" s="88"/>
      <c r="K856" s="88"/>
    </row>
    <row r="857" spans="10:11" x14ac:dyDescent="0.2">
      <c r="J857" s="88"/>
      <c r="K857" s="88"/>
    </row>
    <row r="858" spans="10:11" x14ac:dyDescent="0.2">
      <c r="J858" s="88"/>
      <c r="K858" s="88"/>
    </row>
    <row r="859" spans="10:11" x14ac:dyDescent="0.2">
      <c r="J859" s="88"/>
      <c r="K859" s="88"/>
    </row>
    <row r="860" spans="10:11" x14ac:dyDescent="0.2">
      <c r="J860" s="88"/>
      <c r="K860" s="88"/>
    </row>
    <row r="861" spans="10:11" x14ac:dyDescent="0.2">
      <c r="J861" s="88"/>
      <c r="K861" s="88"/>
    </row>
    <row r="862" spans="10:11" x14ac:dyDescent="0.2">
      <c r="J862" s="88"/>
      <c r="K862" s="88"/>
    </row>
    <row r="863" spans="10:11" x14ac:dyDescent="0.2">
      <c r="J863" s="88"/>
      <c r="K863" s="88"/>
    </row>
    <row r="864" spans="10:11" x14ac:dyDescent="0.2">
      <c r="J864" s="88"/>
      <c r="K864" s="88"/>
    </row>
    <row r="865" spans="10:11" x14ac:dyDescent="0.2">
      <c r="J865" s="88"/>
      <c r="K865" s="88"/>
    </row>
    <row r="866" spans="10:11" x14ac:dyDescent="0.2">
      <c r="J866" s="88"/>
      <c r="K866" s="88"/>
    </row>
    <row r="867" spans="10:11" x14ac:dyDescent="0.2">
      <c r="J867" s="88"/>
      <c r="K867" s="88"/>
    </row>
    <row r="868" spans="10:11" x14ac:dyDescent="0.2">
      <c r="J868" s="88"/>
      <c r="K868" s="88"/>
    </row>
    <row r="869" spans="10:11" x14ac:dyDescent="0.2">
      <c r="J869" s="88"/>
      <c r="K869" s="88"/>
    </row>
    <row r="870" spans="10:11" x14ac:dyDescent="0.2">
      <c r="J870" s="88"/>
      <c r="K870" s="88"/>
    </row>
    <row r="871" spans="10:11" x14ac:dyDescent="0.2">
      <c r="J871" s="88"/>
      <c r="K871" s="88"/>
    </row>
    <row r="872" spans="10:11" x14ac:dyDescent="0.2">
      <c r="J872" s="88"/>
      <c r="K872" s="88"/>
    </row>
    <row r="873" spans="10:11" x14ac:dyDescent="0.2">
      <c r="J873" s="88"/>
      <c r="K873" s="88"/>
    </row>
    <row r="874" spans="10:11" x14ac:dyDescent="0.2">
      <c r="J874" s="88"/>
      <c r="K874" s="88"/>
    </row>
    <row r="875" spans="10:11" x14ac:dyDescent="0.2">
      <c r="J875" s="88"/>
      <c r="K875" s="88"/>
    </row>
    <row r="876" spans="10:11" x14ac:dyDescent="0.2">
      <c r="J876" s="88"/>
      <c r="K876" s="88"/>
    </row>
    <row r="877" spans="10:11" x14ac:dyDescent="0.2">
      <c r="J877" s="88"/>
      <c r="K877" s="88"/>
    </row>
    <row r="878" spans="10:11" x14ac:dyDescent="0.2">
      <c r="J878" s="88"/>
      <c r="K878" s="88"/>
    </row>
    <row r="879" spans="10:11" x14ac:dyDescent="0.2">
      <c r="J879" s="88"/>
      <c r="K879" s="88"/>
    </row>
    <row r="880" spans="10:11" x14ac:dyDescent="0.2">
      <c r="J880" s="88"/>
      <c r="K880" s="88"/>
    </row>
    <row r="881" spans="10:11" x14ac:dyDescent="0.2">
      <c r="J881" s="88"/>
      <c r="K881" s="88"/>
    </row>
    <row r="882" spans="10:11" x14ac:dyDescent="0.2">
      <c r="J882" s="88"/>
      <c r="K882" s="88"/>
    </row>
    <row r="883" spans="10:11" x14ac:dyDescent="0.2">
      <c r="J883" s="88"/>
      <c r="K883" s="88"/>
    </row>
    <row r="884" spans="10:11" x14ac:dyDescent="0.2">
      <c r="J884" s="88"/>
      <c r="K884" s="88"/>
    </row>
    <row r="885" spans="10:11" x14ac:dyDescent="0.2">
      <c r="J885" s="88"/>
      <c r="K885" s="88"/>
    </row>
    <row r="886" spans="10:11" x14ac:dyDescent="0.2">
      <c r="J886" s="88"/>
      <c r="K886" s="88"/>
    </row>
    <row r="887" spans="10:11" x14ac:dyDescent="0.2">
      <c r="J887" s="88"/>
      <c r="K887" s="88"/>
    </row>
    <row r="888" spans="10:11" x14ac:dyDescent="0.2">
      <c r="J888" s="88"/>
      <c r="K888" s="88"/>
    </row>
    <row r="889" spans="10:11" x14ac:dyDescent="0.2">
      <c r="J889" s="88"/>
      <c r="K889" s="88"/>
    </row>
    <row r="890" spans="10:11" x14ac:dyDescent="0.2">
      <c r="J890" s="88"/>
      <c r="K890" s="88"/>
    </row>
    <row r="891" spans="10:11" x14ac:dyDescent="0.2">
      <c r="J891" s="88"/>
      <c r="K891" s="88"/>
    </row>
    <row r="892" spans="10:11" x14ac:dyDescent="0.2">
      <c r="J892" s="88"/>
      <c r="K892" s="88"/>
    </row>
    <row r="893" spans="10:11" x14ac:dyDescent="0.2">
      <c r="J893" s="88"/>
      <c r="K893" s="88"/>
    </row>
    <row r="894" spans="10:11" x14ac:dyDescent="0.2">
      <c r="J894" s="88"/>
      <c r="K894" s="88"/>
    </row>
    <row r="895" spans="10:11" x14ac:dyDescent="0.2">
      <c r="J895" s="88"/>
      <c r="K895" s="88"/>
    </row>
    <row r="896" spans="10:11" x14ac:dyDescent="0.2">
      <c r="J896" s="88"/>
      <c r="K896" s="88"/>
    </row>
    <row r="897" spans="10:11" x14ac:dyDescent="0.2">
      <c r="J897" s="88"/>
      <c r="K897" s="88"/>
    </row>
    <row r="898" spans="10:11" x14ac:dyDescent="0.2">
      <c r="J898" s="88"/>
      <c r="K898" s="88"/>
    </row>
    <row r="899" spans="10:11" x14ac:dyDescent="0.2">
      <c r="J899" s="88"/>
      <c r="K899" s="88"/>
    </row>
    <row r="900" spans="10:11" x14ac:dyDescent="0.2">
      <c r="J900" s="88"/>
      <c r="K900" s="88"/>
    </row>
    <row r="901" spans="10:11" x14ac:dyDescent="0.2">
      <c r="J901" s="88"/>
      <c r="K901" s="88"/>
    </row>
    <row r="902" spans="10:11" x14ac:dyDescent="0.2">
      <c r="J902" s="88"/>
      <c r="K902" s="88"/>
    </row>
    <row r="903" spans="10:11" x14ac:dyDescent="0.2">
      <c r="J903" s="88"/>
      <c r="K903" s="88"/>
    </row>
    <row r="904" spans="10:11" x14ac:dyDescent="0.2">
      <c r="J904" s="88"/>
      <c r="K904" s="88"/>
    </row>
    <row r="905" spans="10:11" x14ac:dyDescent="0.2">
      <c r="J905" s="88"/>
      <c r="K905" s="88"/>
    </row>
    <row r="906" spans="10:11" x14ac:dyDescent="0.2">
      <c r="J906" s="88"/>
      <c r="K906" s="88"/>
    </row>
    <row r="907" spans="10:11" x14ac:dyDescent="0.2">
      <c r="J907" s="88"/>
      <c r="K907" s="88"/>
    </row>
    <row r="908" spans="10:11" x14ac:dyDescent="0.2">
      <c r="J908" s="88"/>
      <c r="K908" s="88"/>
    </row>
    <row r="909" spans="10:11" x14ac:dyDescent="0.2">
      <c r="J909" s="88"/>
      <c r="K909" s="88"/>
    </row>
    <row r="910" spans="10:11" x14ac:dyDescent="0.2">
      <c r="J910" s="88"/>
      <c r="K910" s="88"/>
    </row>
    <row r="911" spans="10:11" x14ac:dyDescent="0.2">
      <c r="J911" s="88"/>
      <c r="K911" s="88"/>
    </row>
    <row r="912" spans="10:11" x14ac:dyDescent="0.2">
      <c r="J912" s="88"/>
      <c r="K912" s="88"/>
    </row>
    <row r="913" spans="10:11" x14ac:dyDescent="0.2">
      <c r="J913" s="88"/>
      <c r="K913" s="88"/>
    </row>
    <row r="914" spans="10:11" x14ac:dyDescent="0.2">
      <c r="J914" s="88"/>
      <c r="K914" s="88"/>
    </row>
    <row r="915" spans="10:11" x14ac:dyDescent="0.2">
      <c r="J915" s="88"/>
      <c r="K915" s="88"/>
    </row>
    <row r="916" spans="10:11" x14ac:dyDescent="0.2">
      <c r="J916" s="88"/>
      <c r="K916" s="88"/>
    </row>
    <row r="917" spans="10:11" x14ac:dyDescent="0.2">
      <c r="J917" s="88"/>
      <c r="K917" s="88"/>
    </row>
    <row r="918" spans="10:11" x14ac:dyDescent="0.2">
      <c r="J918" s="88"/>
      <c r="K918" s="88"/>
    </row>
    <row r="919" spans="10:11" x14ac:dyDescent="0.2">
      <c r="J919" s="88"/>
      <c r="K919" s="88"/>
    </row>
    <row r="920" spans="10:11" x14ac:dyDescent="0.2">
      <c r="J920" s="88"/>
      <c r="K920" s="88"/>
    </row>
    <row r="921" spans="10:11" x14ac:dyDescent="0.2">
      <c r="J921" s="88"/>
      <c r="K921" s="88"/>
    </row>
    <row r="922" spans="10:11" x14ac:dyDescent="0.2">
      <c r="J922" s="88"/>
      <c r="K922" s="88"/>
    </row>
    <row r="923" spans="10:11" x14ac:dyDescent="0.2">
      <c r="J923" s="88"/>
      <c r="K923" s="88"/>
    </row>
    <row r="924" spans="10:11" x14ac:dyDescent="0.2">
      <c r="J924" s="88"/>
      <c r="K924" s="88"/>
    </row>
    <row r="925" spans="10:11" x14ac:dyDescent="0.2">
      <c r="J925" s="88"/>
      <c r="K925" s="88"/>
    </row>
    <row r="926" spans="10:11" x14ac:dyDescent="0.2">
      <c r="J926" s="88"/>
      <c r="K926" s="88"/>
    </row>
    <row r="927" spans="10:11" x14ac:dyDescent="0.2">
      <c r="J927" s="88"/>
      <c r="K927" s="88"/>
    </row>
    <row r="928" spans="10:11" x14ac:dyDescent="0.2">
      <c r="J928" s="88"/>
      <c r="K928" s="88"/>
    </row>
    <row r="929" spans="10:11" x14ac:dyDescent="0.2">
      <c r="J929" s="88"/>
      <c r="K929" s="88"/>
    </row>
    <row r="930" spans="10:11" x14ac:dyDescent="0.2">
      <c r="J930" s="88"/>
      <c r="K930" s="88"/>
    </row>
    <row r="931" spans="10:11" x14ac:dyDescent="0.2">
      <c r="J931" s="88"/>
      <c r="K931" s="88"/>
    </row>
    <row r="932" spans="10:11" x14ac:dyDescent="0.2">
      <c r="J932" s="88"/>
      <c r="K932" s="88"/>
    </row>
    <row r="933" spans="10:11" x14ac:dyDescent="0.2">
      <c r="J933" s="88"/>
      <c r="K933" s="88"/>
    </row>
    <row r="934" spans="10:11" x14ac:dyDescent="0.2">
      <c r="J934" s="88"/>
      <c r="K934" s="88"/>
    </row>
    <row r="935" spans="10:11" x14ac:dyDescent="0.2">
      <c r="J935" s="88"/>
      <c r="K935" s="88"/>
    </row>
    <row r="936" spans="10:11" x14ac:dyDescent="0.2">
      <c r="J936" s="88"/>
      <c r="K936" s="88"/>
    </row>
    <row r="937" spans="10:11" x14ac:dyDescent="0.2">
      <c r="J937" s="88"/>
      <c r="K937" s="88"/>
    </row>
    <row r="938" spans="10:11" x14ac:dyDescent="0.2">
      <c r="J938" s="88"/>
      <c r="K938" s="88"/>
    </row>
    <row r="939" spans="10:11" x14ac:dyDescent="0.2">
      <c r="J939" s="88"/>
      <c r="K939" s="88"/>
    </row>
    <row r="940" spans="10:11" x14ac:dyDescent="0.2">
      <c r="J940" s="88"/>
      <c r="K940" s="88"/>
    </row>
    <row r="941" spans="10:11" x14ac:dyDescent="0.2">
      <c r="J941" s="88"/>
      <c r="K941" s="88"/>
    </row>
    <row r="942" spans="10:11" x14ac:dyDescent="0.2">
      <c r="J942" s="88"/>
      <c r="K942" s="88"/>
    </row>
    <row r="943" spans="10:11" x14ac:dyDescent="0.2">
      <c r="J943" s="88"/>
      <c r="K943" s="88"/>
    </row>
    <row r="944" spans="10:11" x14ac:dyDescent="0.2">
      <c r="J944" s="88"/>
      <c r="K944" s="88"/>
    </row>
    <row r="945" spans="10:11" x14ac:dyDescent="0.2">
      <c r="J945" s="88"/>
      <c r="K945" s="88"/>
    </row>
    <row r="946" spans="10:11" x14ac:dyDescent="0.2">
      <c r="J946" s="88"/>
      <c r="K946" s="88"/>
    </row>
    <row r="947" spans="10:11" x14ac:dyDescent="0.2">
      <c r="J947" s="88"/>
      <c r="K947" s="88"/>
    </row>
    <row r="948" spans="10:11" x14ac:dyDescent="0.2">
      <c r="J948" s="88"/>
      <c r="K948" s="88"/>
    </row>
    <row r="949" spans="10:11" x14ac:dyDescent="0.2">
      <c r="J949" s="88"/>
      <c r="K949" s="88"/>
    </row>
    <row r="950" spans="10:11" x14ac:dyDescent="0.2">
      <c r="J950" s="88"/>
      <c r="K950" s="88"/>
    </row>
    <row r="951" spans="10:11" x14ac:dyDescent="0.2">
      <c r="J951" s="88"/>
      <c r="K951" s="88"/>
    </row>
    <row r="952" spans="10:11" x14ac:dyDescent="0.2">
      <c r="J952" s="88"/>
      <c r="K952" s="88"/>
    </row>
    <row r="953" spans="10:11" x14ac:dyDescent="0.2">
      <c r="J953" s="88"/>
      <c r="K953" s="88"/>
    </row>
    <row r="954" spans="10:11" x14ac:dyDescent="0.2">
      <c r="J954" s="88"/>
      <c r="K954" s="88"/>
    </row>
    <row r="955" spans="10:11" x14ac:dyDescent="0.2">
      <c r="J955" s="88"/>
      <c r="K955" s="88"/>
    </row>
    <row r="956" spans="10:11" x14ac:dyDescent="0.2">
      <c r="J956" s="88"/>
      <c r="K956" s="88"/>
    </row>
    <row r="957" spans="10:11" x14ac:dyDescent="0.2">
      <c r="J957" s="88"/>
      <c r="K957" s="88"/>
    </row>
    <row r="958" spans="10:11" x14ac:dyDescent="0.2">
      <c r="J958" s="88"/>
      <c r="K958" s="88"/>
    </row>
    <row r="959" spans="10:11" x14ac:dyDescent="0.2">
      <c r="J959" s="88"/>
      <c r="K959" s="88"/>
    </row>
    <row r="960" spans="10:11" x14ac:dyDescent="0.2">
      <c r="J960" s="88"/>
      <c r="K960" s="88"/>
    </row>
    <row r="961" spans="10:11" x14ac:dyDescent="0.2">
      <c r="J961" s="88"/>
      <c r="K961" s="88"/>
    </row>
    <row r="962" spans="10:11" x14ac:dyDescent="0.2">
      <c r="J962" s="88"/>
      <c r="K962" s="88"/>
    </row>
    <row r="963" spans="10:11" x14ac:dyDescent="0.2">
      <c r="J963" s="88"/>
      <c r="K963" s="88"/>
    </row>
    <row r="964" spans="10:11" x14ac:dyDescent="0.2">
      <c r="J964" s="88"/>
      <c r="K964" s="88"/>
    </row>
    <row r="965" spans="10:11" x14ac:dyDescent="0.2">
      <c r="J965" s="88"/>
      <c r="K965" s="88"/>
    </row>
    <row r="966" spans="10:11" x14ac:dyDescent="0.2">
      <c r="J966" s="88"/>
      <c r="K966" s="88"/>
    </row>
    <row r="967" spans="10:11" x14ac:dyDescent="0.2">
      <c r="J967" s="88"/>
      <c r="K967" s="88"/>
    </row>
    <row r="968" spans="10:11" x14ac:dyDescent="0.2">
      <c r="J968" s="88"/>
      <c r="K968" s="88"/>
    </row>
    <row r="969" spans="10:11" x14ac:dyDescent="0.2">
      <c r="J969" s="88"/>
      <c r="K969" s="88"/>
    </row>
    <row r="970" spans="10:11" x14ac:dyDescent="0.2">
      <c r="J970" s="88"/>
      <c r="K970" s="88"/>
    </row>
    <row r="971" spans="10:11" x14ac:dyDescent="0.2">
      <c r="J971" s="88"/>
      <c r="K971" s="88"/>
    </row>
    <row r="972" spans="10:11" x14ac:dyDescent="0.2">
      <c r="J972" s="88"/>
      <c r="K972" s="88"/>
    </row>
    <row r="973" spans="10:11" x14ac:dyDescent="0.2">
      <c r="J973" s="88"/>
      <c r="K973" s="88"/>
    </row>
    <row r="974" spans="10:11" x14ac:dyDescent="0.2">
      <c r="J974" s="88"/>
      <c r="K974" s="88"/>
    </row>
    <row r="975" spans="10:11" x14ac:dyDescent="0.2">
      <c r="J975" s="88"/>
      <c r="K975" s="88"/>
    </row>
    <row r="976" spans="10:11" x14ac:dyDescent="0.2">
      <c r="J976" s="88"/>
      <c r="K976" s="88"/>
    </row>
    <row r="977" spans="10:11" x14ac:dyDescent="0.2">
      <c r="J977" s="88"/>
      <c r="K977" s="88"/>
    </row>
    <row r="978" spans="10:11" x14ac:dyDescent="0.2">
      <c r="J978" s="88"/>
      <c r="K978" s="88"/>
    </row>
    <row r="979" spans="10:11" x14ac:dyDescent="0.2">
      <c r="J979" s="88"/>
      <c r="K979" s="88"/>
    </row>
    <row r="980" spans="10:11" x14ac:dyDescent="0.2">
      <c r="J980" s="88"/>
      <c r="K980" s="88"/>
    </row>
    <row r="981" spans="10:11" x14ac:dyDescent="0.2">
      <c r="J981" s="88"/>
      <c r="K981" s="88"/>
    </row>
    <row r="982" spans="10:11" x14ac:dyDescent="0.2">
      <c r="J982" s="88"/>
      <c r="K982" s="88"/>
    </row>
    <row r="983" spans="10:11" x14ac:dyDescent="0.2">
      <c r="J983" s="88"/>
      <c r="K983" s="88"/>
    </row>
    <row r="984" spans="10:11" x14ac:dyDescent="0.2">
      <c r="J984" s="88"/>
      <c r="K984" s="88"/>
    </row>
    <row r="985" spans="10:11" x14ac:dyDescent="0.2">
      <c r="J985" s="88"/>
      <c r="K985" s="88"/>
    </row>
    <row r="986" spans="10:11" x14ac:dyDescent="0.2">
      <c r="J986" s="88"/>
      <c r="K986" s="88"/>
    </row>
    <row r="987" spans="10:11" x14ac:dyDescent="0.2">
      <c r="J987" s="88"/>
      <c r="K987" s="88"/>
    </row>
    <row r="988" spans="10:11" x14ac:dyDescent="0.2">
      <c r="J988" s="88"/>
      <c r="K988" s="88"/>
    </row>
    <row r="989" spans="10:11" x14ac:dyDescent="0.2">
      <c r="J989" s="88"/>
      <c r="K989" s="88"/>
    </row>
    <row r="990" spans="10:11" x14ac:dyDescent="0.2">
      <c r="J990" s="88"/>
      <c r="K990" s="88"/>
    </row>
    <row r="991" spans="10:11" x14ac:dyDescent="0.2">
      <c r="J991" s="88"/>
      <c r="K991" s="88"/>
    </row>
    <row r="992" spans="10:11" x14ac:dyDescent="0.2">
      <c r="J992" s="88"/>
      <c r="K992" s="88"/>
    </row>
    <row r="993" spans="10:11" x14ac:dyDescent="0.2">
      <c r="J993" s="88"/>
      <c r="K993" s="88"/>
    </row>
    <row r="994" spans="10:11" x14ac:dyDescent="0.2">
      <c r="J994" s="88"/>
      <c r="K994" s="88"/>
    </row>
    <row r="995" spans="10:11" x14ac:dyDescent="0.2">
      <c r="J995" s="88"/>
      <c r="K995" s="88"/>
    </row>
    <row r="996" spans="10:11" x14ac:dyDescent="0.2">
      <c r="J996" s="88"/>
      <c r="K996" s="88"/>
    </row>
    <row r="997" spans="10:11" x14ac:dyDescent="0.2">
      <c r="J997" s="88"/>
      <c r="K997" s="88"/>
    </row>
    <row r="998" spans="10:11" x14ac:dyDescent="0.2">
      <c r="J998" s="88"/>
      <c r="K998" s="88"/>
    </row>
    <row r="999" spans="10:11" x14ac:dyDescent="0.2">
      <c r="J999" s="88"/>
      <c r="K999" s="88"/>
    </row>
    <row r="1000" spans="10:11" x14ac:dyDescent="0.2">
      <c r="J1000" s="88"/>
      <c r="K1000" s="88"/>
    </row>
    <row r="1001" spans="10:11" x14ac:dyDescent="0.2">
      <c r="J1001" s="88"/>
      <c r="K1001" s="88"/>
    </row>
  </sheetData>
  <mergeCells count="36">
    <mergeCell ref="B28:C28"/>
    <mergeCell ref="B29:C29"/>
    <mergeCell ref="B30:C30"/>
    <mergeCell ref="A31:C31"/>
    <mergeCell ref="A33:B34"/>
    <mergeCell ref="C33:F34"/>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B4:C4"/>
    <mergeCell ref="B5:C5"/>
    <mergeCell ref="B6:C6"/>
    <mergeCell ref="B7:C7"/>
    <mergeCell ref="B8:C8"/>
    <mergeCell ref="B9:C9"/>
    <mergeCell ref="A1:B1"/>
    <mergeCell ref="C1:G1"/>
    <mergeCell ref="H1:I1"/>
    <mergeCell ref="A2:B2"/>
    <mergeCell ref="H2:I2"/>
    <mergeCell ref="E3:I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8 เดือน.xlsx]000'!#REF!</xm:f>
          </x14:formula1>
          <xm:sqref>H2:I2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85"/>
  <sheetViews>
    <sheetView topLeftCell="G1" zoomScale="85" zoomScaleNormal="85" workbookViewId="0">
      <pane ySplit="7" topLeftCell="A80" activePane="bottomLeft" state="frozen"/>
      <selection activeCell="A5" sqref="A5"/>
      <selection pane="bottomLeft" sqref="A1:A5"/>
    </sheetView>
  </sheetViews>
  <sheetFormatPr defaultColWidth="9" defaultRowHeight="24" x14ac:dyDescent="0.2"/>
  <cols>
    <col min="1" max="1" width="9" style="88"/>
    <col min="2" max="2" width="34.125" style="88" customWidth="1"/>
    <col min="3" max="3" width="70.875" style="88" customWidth="1"/>
    <col min="4" max="4" width="80.75" style="88" customWidth="1"/>
    <col min="5" max="5" width="31.25" style="88" customWidth="1"/>
    <col min="6" max="6" width="130.375" style="88" customWidth="1"/>
    <col min="7" max="7" width="77.125" style="88" customWidth="1"/>
    <col min="8" max="8" width="97.125" style="88" customWidth="1"/>
    <col min="9" max="9" width="85.125" style="88" customWidth="1"/>
    <col min="10" max="10" width="110" style="88" customWidth="1"/>
    <col min="11" max="52" width="9" style="99"/>
    <col min="53" max="16384" width="9" style="88"/>
  </cols>
  <sheetData>
    <row r="1" spans="1:11" s="99" customFormat="1" ht="30.75" x14ac:dyDescent="0.2">
      <c r="A1" s="91"/>
      <c r="B1" s="92" t="s">
        <v>66</v>
      </c>
      <c r="C1" s="93"/>
      <c r="D1" s="93"/>
      <c r="E1" s="94"/>
      <c r="F1" s="95"/>
      <c r="G1" s="96"/>
      <c r="H1" s="93"/>
      <c r="I1" s="93"/>
      <c r="J1" s="97" t="s">
        <v>2</v>
      </c>
      <c r="K1" s="98"/>
    </row>
    <row r="2" spans="1:11" s="99" customFormat="1" ht="30.75" x14ac:dyDescent="0.2">
      <c r="A2" s="100"/>
      <c r="B2" s="101" t="s">
        <v>3</v>
      </c>
      <c r="C2" s="102"/>
      <c r="D2" s="102"/>
      <c r="E2" s="103"/>
      <c r="F2" s="104"/>
      <c r="G2" s="105"/>
      <c r="H2" s="102"/>
      <c r="I2" s="102"/>
      <c r="J2" s="106" t="s">
        <v>5</v>
      </c>
      <c r="K2" s="107"/>
    </row>
    <row r="3" spans="1:11" s="99" customFormat="1" ht="30.75" x14ac:dyDescent="0.2">
      <c r="A3" s="100"/>
      <c r="B3" s="101"/>
      <c r="C3" s="102" t="s">
        <v>67</v>
      </c>
      <c r="D3" s="102"/>
      <c r="E3" s="108" t="s">
        <v>4</v>
      </c>
      <c r="F3" s="102" t="s">
        <v>7</v>
      </c>
      <c r="G3" s="109" t="s">
        <v>8</v>
      </c>
      <c r="H3" s="102"/>
      <c r="I3" s="102"/>
      <c r="J3" s="106"/>
      <c r="K3" s="107"/>
    </row>
    <row r="4" spans="1:11" s="99" customFormat="1" ht="30.75" x14ac:dyDescent="0.2">
      <c r="A4" s="100"/>
      <c r="B4" s="7"/>
      <c r="C4" s="110"/>
      <c r="D4" s="110"/>
      <c r="E4" s="111"/>
      <c r="F4" s="110"/>
      <c r="G4" s="112"/>
      <c r="H4" s="110"/>
      <c r="I4" s="110"/>
      <c r="J4" s="12"/>
      <c r="K4" s="107"/>
    </row>
    <row r="5" spans="1:11" s="99" customFormat="1" ht="27.75" x14ac:dyDescent="0.2">
      <c r="A5" s="100"/>
      <c r="B5" s="113"/>
      <c r="C5" s="15"/>
      <c r="D5" s="15"/>
      <c r="E5" s="15"/>
      <c r="G5" s="114" t="s">
        <v>68</v>
      </c>
      <c r="H5" s="115"/>
      <c r="I5" s="115"/>
      <c r="J5" s="116"/>
    </row>
    <row r="6" spans="1:11" s="120" customFormat="1" x14ac:dyDescent="0.2">
      <c r="A6" s="117" t="s">
        <v>10</v>
      </c>
      <c r="B6" s="118" t="s">
        <v>69</v>
      </c>
      <c r="C6" s="118" t="s">
        <v>70</v>
      </c>
      <c r="D6" s="118" t="s">
        <v>71</v>
      </c>
      <c r="E6" s="118" t="s">
        <v>72</v>
      </c>
      <c r="F6" s="118" t="s">
        <v>73</v>
      </c>
      <c r="G6" s="119" t="s">
        <v>74</v>
      </c>
      <c r="H6" s="119" t="s">
        <v>75</v>
      </c>
      <c r="I6" s="119" t="s">
        <v>76</v>
      </c>
      <c r="J6" s="119" t="s">
        <v>77</v>
      </c>
    </row>
    <row r="7" spans="1:11" s="120" customFormat="1" x14ac:dyDescent="0.2">
      <c r="A7" s="121"/>
      <c r="B7" s="122"/>
      <c r="C7" s="122"/>
      <c r="D7" s="122"/>
      <c r="E7" s="122"/>
      <c r="F7" s="122"/>
      <c r="G7" s="123"/>
      <c r="H7" s="123"/>
      <c r="I7" s="123"/>
      <c r="J7" s="123"/>
    </row>
    <row r="8" spans="1:11" s="120" customFormat="1" x14ac:dyDescent="0.2">
      <c r="A8" s="124" t="s">
        <v>78</v>
      </c>
      <c r="B8" s="125"/>
      <c r="C8" s="125"/>
      <c r="D8" s="125"/>
      <c r="E8" s="125"/>
      <c r="F8" s="125"/>
      <c r="G8" s="126"/>
      <c r="H8" s="126"/>
      <c r="I8" s="126"/>
      <c r="J8" s="126"/>
    </row>
    <row r="9" spans="1:11" s="99" customFormat="1" ht="72" x14ac:dyDescent="0.2">
      <c r="A9" s="127">
        <v>1</v>
      </c>
      <c r="B9" s="127" t="s">
        <v>79</v>
      </c>
      <c r="C9" s="128" t="s">
        <v>80</v>
      </c>
      <c r="D9" s="129" t="s">
        <v>81</v>
      </c>
      <c r="E9" s="130" t="s">
        <v>82</v>
      </c>
      <c r="F9" s="131" t="s">
        <v>83</v>
      </c>
      <c r="G9" s="129" t="s">
        <v>84</v>
      </c>
      <c r="H9" s="132" t="s">
        <v>85</v>
      </c>
      <c r="I9" s="129" t="s">
        <v>86</v>
      </c>
      <c r="J9" s="128" t="s">
        <v>87</v>
      </c>
    </row>
    <row r="10" spans="1:11" s="99" customFormat="1" ht="120" x14ac:dyDescent="0.2">
      <c r="A10" s="127">
        <v>2</v>
      </c>
      <c r="B10" s="127" t="s">
        <v>79</v>
      </c>
      <c r="C10" s="128" t="s">
        <v>88</v>
      </c>
      <c r="D10" s="133" t="s">
        <v>89</v>
      </c>
      <c r="E10" s="129" t="s">
        <v>90</v>
      </c>
      <c r="F10" s="129" t="s">
        <v>91</v>
      </c>
      <c r="G10" s="128" t="s">
        <v>92</v>
      </c>
      <c r="H10" s="134" t="s">
        <v>93</v>
      </c>
      <c r="I10" s="129" t="s">
        <v>94</v>
      </c>
      <c r="J10" s="128" t="s">
        <v>95</v>
      </c>
    </row>
    <row r="11" spans="1:11" s="99" customFormat="1" ht="120" x14ac:dyDescent="0.2">
      <c r="A11" s="127">
        <v>3</v>
      </c>
      <c r="B11" s="127" t="s">
        <v>79</v>
      </c>
      <c r="C11" s="128" t="s">
        <v>96</v>
      </c>
      <c r="D11" s="133" t="s">
        <v>97</v>
      </c>
      <c r="E11" s="129" t="s">
        <v>90</v>
      </c>
      <c r="F11" s="129" t="s">
        <v>91</v>
      </c>
      <c r="G11" s="128" t="s">
        <v>92</v>
      </c>
      <c r="H11" s="134" t="s">
        <v>93</v>
      </c>
      <c r="I11" s="129" t="s">
        <v>94</v>
      </c>
      <c r="J11" s="128" t="s">
        <v>95</v>
      </c>
    </row>
    <row r="12" spans="1:11" s="99" customFormat="1" ht="120" x14ac:dyDescent="0.2">
      <c r="A12" s="127">
        <v>4</v>
      </c>
      <c r="B12" s="127" t="s">
        <v>79</v>
      </c>
      <c r="C12" s="128" t="s">
        <v>98</v>
      </c>
      <c r="D12" s="129" t="s">
        <v>99</v>
      </c>
      <c r="E12" s="129" t="s">
        <v>90</v>
      </c>
      <c r="F12" s="129" t="s">
        <v>91</v>
      </c>
      <c r="G12" s="128" t="s">
        <v>92</v>
      </c>
      <c r="H12" s="134" t="s">
        <v>93</v>
      </c>
      <c r="I12" s="129" t="s">
        <v>94</v>
      </c>
      <c r="J12" s="128" t="s">
        <v>95</v>
      </c>
    </row>
    <row r="13" spans="1:11" s="99" customFormat="1" ht="120" x14ac:dyDescent="0.2">
      <c r="A13" s="127">
        <v>5</v>
      </c>
      <c r="B13" s="135" t="s">
        <v>79</v>
      </c>
      <c r="C13" s="128" t="s">
        <v>100</v>
      </c>
      <c r="D13" s="136" t="s">
        <v>101</v>
      </c>
      <c r="E13" s="129" t="s">
        <v>102</v>
      </c>
      <c r="F13" s="129" t="s">
        <v>91</v>
      </c>
      <c r="G13" s="128" t="s">
        <v>92</v>
      </c>
      <c r="H13" s="134" t="s">
        <v>93</v>
      </c>
      <c r="I13" s="129" t="s">
        <v>94</v>
      </c>
      <c r="J13" s="128" t="s">
        <v>95</v>
      </c>
    </row>
    <row r="14" spans="1:11" s="99" customFormat="1" ht="120" x14ac:dyDescent="0.2">
      <c r="A14" s="127">
        <v>6</v>
      </c>
      <c r="B14" s="135" t="s">
        <v>79</v>
      </c>
      <c r="C14" s="128" t="s">
        <v>103</v>
      </c>
      <c r="D14" s="136" t="s">
        <v>104</v>
      </c>
      <c r="E14" s="129" t="s">
        <v>105</v>
      </c>
      <c r="F14" s="129" t="s">
        <v>91</v>
      </c>
      <c r="G14" s="128" t="s">
        <v>92</v>
      </c>
      <c r="H14" s="134" t="s">
        <v>93</v>
      </c>
      <c r="I14" s="129" t="s">
        <v>94</v>
      </c>
      <c r="J14" s="128" t="s">
        <v>95</v>
      </c>
    </row>
    <row r="15" spans="1:11" s="99" customFormat="1" ht="120" x14ac:dyDescent="0.2">
      <c r="A15" s="127">
        <v>7</v>
      </c>
      <c r="B15" s="135" t="s">
        <v>79</v>
      </c>
      <c r="C15" s="128" t="s">
        <v>106</v>
      </c>
      <c r="D15" s="136" t="s">
        <v>107</v>
      </c>
      <c r="E15" s="129" t="s">
        <v>105</v>
      </c>
      <c r="F15" s="129" t="s">
        <v>91</v>
      </c>
      <c r="G15" s="128" t="s">
        <v>92</v>
      </c>
      <c r="H15" s="134" t="s">
        <v>93</v>
      </c>
      <c r="I15" s="129" t="s">
        <v>94</v>
      </c>
      <c r="J15" s="128" t="s">
        <v>95</v>
      </c>
    </row>
    <row r="16" spans="1:11" s="99" customFormat="1" ht="120" x14ac:dyDescent="0.2">
      <c r="A16" s="127">
        <v>8</v>
      </c>
      <c r="B16" s="135" t="s">
        <v>79</v>
      </c>
      <c r="C16" s="128" t="s">
        <v>108</v>
      </c>
      <c r="D16" s="136" t="s">
        <v>109</v>
      </c>
      <c r="E16" s="129" t="s">
        <v>90</v>
      </c>
      <c r="F16" s="129" t="s">
        <v>91</v>
      </c>
      <c r="G16" s="128" t="s">
        <v>92</v>
      </c>
      <c r="H16" s="134" t="s">
        <v>93</v>
      </c>
      <c r="I16" s="129" t="s">
        <v>94</v>
      </c>
      <c r="J16" s="128" t="s">
        <v>95</v>
      </c>
    </row>
    <row r="17" spans="1:10" s="99" customFormat="1" ht="120" x14ac:dyDescent="0.2">
      <c r="A17" s="127">
        <v>9</v>
      </c>
      <c r="B17" s="135" t="s">
        <v>79</v>
      </c>
      <c r="C17" s="128" t="s">
        <v>110</v>
      </c>
      <c r="D17" s="136" t="s">
        <v>111</v>
      </c>
      <c r="E17" s="129" t="s">
        <v>90</v>
      </c>
      <c r="F17" s="129" t="s">
        <v>91</v>
      </c>
      <c r="G17" s="128" t="s">
        <v>92</v>
      </c>
      <c r="H17" s="134" t="s">
        <v>93</v>
      </c>
      <c r="I17" s="129" t="s">
        <v>94</v>
      </c>
      <c r="J17" s="128" t="s">
        <v>95</v>
      </c>
    </row>
    <row r="18" spans="1:10" s="99" customFormat="1" ht="120" x14ac:dyDescent="0.2">
      <c r="A18" s="127">
        <v>10</v>
      </c>
      <c r="B18" s="135" t="s">
        <v>79</v>
      </c>
      <c r="C18" s="128" t="s">
        <v>112</v>
      </c>
      <c r="D18" s="136" t="s">
        <v>113</v>
      </c>
      <c r="E18" s="129" t="s">
        <v>90</v>
      </c>
      <c r="F18" s="129" t="s">
        <v>91</v>
      </c>
      <c r="G18" s="128" t="s">
        <v>92</v>
      </c>
      <c r="H18" s="134" t="s">
        <v>93</v>
      </c>
      <c r="I18" s="129" t="s">
        <v>94</v>
      </c>
      <c r="J18" s="128" t="s">
        <v>95</v>
      </c>
    </row>
    <row r="19" spans="1:10" s="99" customFormat="1" x14ac:dyDescent="0.2">
      <c r="A19" s="124" t="s">
        <v>114</v>
      </c>
      <c r="B19" s="125"/>
      <c r="C19" s="125"/>
      <c r="D19" s="125"/>
      <c r="E19" s="125"/>
      <c r="F19" s="125"/>
      <c r="G19" s="126"/>
      <c r="H19" s="126"/>
      <c r="I19" s="126"/>
      <c r="J19" s="126"/>
    </row>
    <row r="20" spans="1:10" s="99" customFormat="1" ht="120" x14ac:dyDescent="0.2">
      <c r="A20" s="127">
        <v>1</v>
      </c>
      <c r="B20" s="137" t="s">
        <v>115</v>
      </c>
      <c r="C20" s="128" t="s">
        <v>116</v>
      </c>
      <c r="D20" s="137" t="s">
        <v>115</v>
      </c>
      <c r="E20" s="132" t="s">
        <v>117</v>
      </c>
      <c r="F20" s="129" t="s">
        <v>118</v>
      </c>
      <c r="G20" s="129" t="s">
        <v>119</v>
      </c>
      <c r="H20" s="129" t="s">
        <v>120</v>
      </c>
      <c r="I20" s="127" t="s">
        <v>121</v>
      </c>
      <c r="J20" s="129" t="s">
        <v>122</v>
      </c>
    </row>
    <row r="21" spans="1:10" s="99" customFormat="1" ht="144" x14ac:dyDescent="0.2">
      <c r="A21" s="127">
        <v>2</v>
      </c>
      <c r="B21" s="137" t="s">
        <v>115</v>
      </c>
      <c r="C21" s="138" t="s">
        <v>123</v>
      </c>
      <c r="D21" s="137" t="s">
        <v>115</v>
      </c>
      <c r="E21" s="132" t="s">
        <v>124</v>
      </c>
      <c r="F21" s="129" t="s">
        <v>125</v>
      </c>
      <c r="G21" s="129" t="s">
        <v>119</v>
      </c>
      <c r="H21" s="129" t="s">
        <v>120</v>
      </c>
      <c r="I21" s="127" t="s">
        <v>121</v>
      </c>
      <c r="J21" s="129" t="s">
        <v>122</v>
      </c>
    </row>
    <row r="22" spans="1:10" s="99" customFormat="1" ht="192" x14ac:dyDescent="0.2">
      <c r="A22" s="127">
        <v>3</v>
      </c>
      <c r="B22" s="137" t="s">
        <v>115</v>
      </c>
      <c r="C22" s="128" t="s">
        <v>126</v>
      </c>
      <c r="D22" s="137" t="s">
        <v>115</v>
      </c>
      <c r="E22" s="129" t="s">
        <v>127</v>
      </c>
      <c r="F22" s="129" t="s">
        <v>128</v>
      </c>
      <c r="G22" s="129" t="s">
        <v>129</v>
      </c>
      <c r="H22" s="133" t="s">
        <v>130</v>
      </c>
      <c r="I22" s="132" t="s">
        <v>131</v>
      </c>
      <c r="J22" s="127" t="s">
        <v>31</v>
      </c>
    </row>
    <row r="23" spans="1:10" s="99" customFormat="1" ht="201" customHeight="1" x14ac:dyDescent="0.2">
      <c r="A23" s="139">
        <v>4</v>
      </c>
      <c r="B23" s="139" t="s">
        <v>115</v>
      </c>
      <c r="C23" s="140" t="s">
        <v>132</v>
      </c>
      <c r="D23" s="139" t="s">
        <v>115</v>
      </c>
      <c r="E23" s="140" t="s">
        <v>133</v>
      </c>
      <c r="F23" s="138" t="s">
        <v>134</v>
      </c>
      <c r="G23" s="139" t="s">
        <v>31</v>
      </c>
      <c r="H23" s="139" t="s">
        <v>31</v>
      </c>
      <c r="I23" s="140" t="s">
        <v>135</v>
      </c>
      <c r="J23" s="139" t="s">
        <v>31</v>
      </c>
    </row>
    <row r="24" spans="1:10" s="99" customFormat="1" ht="285" customHeight="1" x14ac:dyDescent="0.2">
      <c r="A24" s="139">
        <v>5</v>
      </c>
      <c r="B24" s="139" t="s">
        <v>115</v>
      </c>
      <c r="C24" s="139" t="s">
        <v>136</v>
      </c>
      <c r="D24" s="139" t="s">
        <v>115</v>
      </c>
      <c r="E24" s="140" t="s">
        <v>137</v>
      </c>
      <c r="F24" s="129" t="s">
        <v>138</v>
      </c>
      <c r="G24" s="139" t="s">
        <v>31</v>
      </c>
      <c r="H24" s="139" t="s">
        <v>31</v>
      </c>
      <c r="I24" s="140" t="s">
        <v>135</v>
      </c>
      <c r="J24" s="139" t="s">
        <v>31</v>
      </c>
    </row>
    <row r="25" spans="1:10" s="99" customFormat="1" ht="168" x14ac:dyDescent="0.2">
      <c r="A25" s="127">
        <v>6</v>
      </c>
      <c r="B25" s="127" t="s">
        <v>115</v>
      </c>
      <c r="C25" s="127" t="s">
        <v>139</v>
      </c>
      <c r="D25" s="127" t="s">
        <v>115</v>
      </c>
      <c r="E25" s="132" t="s">
        <v>140</v>
      </c>
      <c r="F25" s="129" t="s">
        <v>141</v>
      </c>
      <c r="G25" s="127" t="s">
        <v>31</v>
      </c>
      <c r="H25" s="127" t="s">
        <v>31</v>
      </c>
      <c r="I25" s="132" t="s">
        <v>135</v>
      </c>
      <c r="J25" s="127" t="s">
        <v>31</v>
      </c>
    </row>
    <row r="26" spans="1:10" s="99" customFormat="1" x14ac:dyDescent="0.2">
      <c r="A26" s="141" t="s">
        <v>142</v>
      </c>
      <c r="B26" s="142"/>
      <c r="C26" s="142"/>
      <c r="D26" s="142"/>
      <c r="E26" s="142"/>
      <c r="F26" s="142"/>
      <c r="G26" s="143"/>
      <c r="H26" s="143"/>
      <c r="I26" s="143"/>
      <c r="J26" s="143"/>
    </row>
    <row r="27" spans="1:10" s="99" customFormat="1" ht="409.5" x14ac:dyDescent="0.2">
      <c r="A27" s="127">
        <v>1</v>
      </c>
      <c r="B27" s="137" t="s">
        <v>143</v>
      </c>
      <c r="C27" s="128" t="s">
        <v>144</v>
      </c>
      <c r="D27" s="129" t="s">
        <v>145</v>
      </c>
      <c r="E27" s="129" t="s">
        <v>146</v>
      </c>
      <c r="F27" s="129" t="s">
        <v>147</v>
      </c>
      <c r="G27" s="129" t="s">
        <v>148</v>
      </c>
      <c r="H27" s="127" t="s">
        <v>31</v>
      </c>
      <c r="I27" s="127">
        <f>$H$7</f>
        <v>0</v>
      </c>
      <c r="J27" s="129" t="s">
        <v>149</v>
      </c>
    </row>
    <row r="28" spans="1:10" s="99" customFormat="1" x14ac:dyDescent="0.2">
      <c r="A28" s="124" t="s">
        <v>150</v>
      </c>
      <c r="B28" s="125"/>
      <c r="C28" s="125"/>
      <c r="D28" s="125"/>
      <c r="E28" s="125"/>
      <c r="F28" s="125"/>
      <c r="G28" s="126"/>
      <c r="H28" s="126"/>
      <c r="I28" s="126"/>
      <c r="J28" s="126"/>
    </row>
    <row r="29" spans="1:10" s="99" customFormat="1" ht="192" x14ac:dyDescent="0.2">
      <c r="A29" s="127">
        <v>1</v>
      </c>
      <c r="B29" s="127" t="s">
        <v>151</v>
      </c>
      <c r="C29" s="128" t="s">
        <v>152</v>
      </c>
      <c r="D29" s="128" t="s">
        <v>153</v>
      </c>
      <c r="E29" s="127" t="s">
        <v>154</v>
      </c>
      <c r="F29" s="129" t="s">
        <v>155</v>
      </c>
      <c r="G29" s="129" t="s">
        <v>156</v>
      </c>
      <c r="H29" s="144" t="s">
        <v>157</v>
      </c>
      <c r="I29" s="129" t="s">
        <v>158</v>
      </c>
      <c r="J29" s="129" t="s">
        <v>159</v>
      </c>
    </row>
    <row r="30" spans="1:10" s="99" customFormat="1" ht="192" x14ac:dyDescent="0.2">
      <c r="A30" s="127">
        <v>2</v>
      </c>
      <c r="B30" s="145" t="s">
        <v>151</v>
      </c>
      <c r="C30" s="128" t="s">
        <v>160</v>
      </c>
      <c r="D30" s="128" t="s">
        <v>161</v>
      </c>
      <c r="E30" s="127" t="s">
        <v>154</v>
      </c>
      <c r="F30" s="129" t="s">
        <v>155</v>
      </c>
      <c r="G30" s="129" t="s">
        <v>156</v>
      </c>
      <c r="H30" s="144" t="s">
        <v>157</v>
      </c>
      <c r="I30" s="129" t="s">
        <v>158</v>
      </c>
      <c r="J30" s="129" t="s">
        <v>159</v>
      </c>
    </row>
    <row r="31" spans="1:10" s="99" customFormat="1" ht="192" x14ac:dyDescent="0.2">
      <c r="A31" s="145">
        <v>3</v>
      </c>
      <c r="B31" s="145" t="s">
        <v>151</v>
      </c>
      <c r="C31" s="128" t="s">
        <v>162</v>
      </c>
      <c r="D31" s="137" t="s">
        <v>163</v>
      </c>
      <c r="E31" s="127" t="s">
        <v>164</v>
      </c>
      <c r="F31" s="129" t="s">
        <v>165</v>
      </c>
      <c r="G31" s="129" t="s">
        <v>166</v>
      </c>
      <c r="H31" s="146" t="s">
        <v>167</v>
      </c>
      <c r="I31" s="129" t="s">
        <v>168</v>
      </c>
      <c r="J31" s="129" t="s">
        <v>169</v>
      </c>
    </row>
    <row r="32" spans="1:10" s="99" customFormat="1" ht="168" x14ac:dyDescent="0.2">
      <c r="A32" s="145">
        <v>4</v>
      </c>
      <c r="B32" s="145" t="s">
        <v>151</v>
      </c>
      <c r="C32" s="147" t="s">
        <v>170</v>
      </c>
      <c r="D32" s="147" t="s">
        <v>171</v>
      </c>
      <c r="E32" s="145" t="s">
        <v>172</v>
      </c>
      <c r="F32" s="148" t="s">
        <v>173</v>
      </c>
      <c r="G32" s="147" t="s">
        <v>174</v>
      </c>
      <c r="H32" s="144" t="s">
        <v>175</v>
      </c>
      <c r="I32" s="149" t="s">
        <v>176</v>
      </c>
      <c r="J32" s="148" t="s">
        <v>177</v>
      </c>
    </row>
    <row r="33" spans="1:10" s="99" customFormat="1" ht="168" x14ac:dyDescent="0.2">
      <c r="A33" s="145">
        <v>5</v>
      </c>
      <c r="B33" s="145" t="s">
        <v>151</v>
      </c>
      <c r="C33" s="147" t="s">
        <v>178</v>
      </c>
      <c r="D33" s="147" t="s">
        <v>179</v>
      </c>
      <c r="E33" s="145" t="s">
        <v>172</v>
      </c>
      <c r="F33" s="148" t="s">
        <v>173</v>
      </c>
      <c r="G33" s="147" t="s">
        <v>174</v>
      </c>
      <c r="H33" s="144" t="s">
        <v>175</v>
      </c>
      <c r="I33" s="149" t="s">
        <v>176</v>
      </c>
      <c r="J33" s="148" t="s">
        <v>177</v>
      </c>
    </row>
    <row r="34" spans="1:10" s="99" customFormat="1" x14ac:dyDescent="0.2">
      <c r="A34" s="124" t="s">
        <v>33</v>
      </c>
      <c r="B34" s="125"/>
      <c r="C34" s="125"/>
      <c r="D34" s="125"/>
      <c r="E34" s="125"/>
      <c r="F34" s="125"/>
      <c r="G34" s="126"/>
      <c r="H34" s="126"/>
      <c r="I34" s="126"/>
      <c r="J34" s="126"/>
    </row>
    <row r="35" spans="1:10" s="99" customFormat="1" ht="168" x14ac:dyDescent="0.2">
      <c r="A35" s="127">
        <v>1</v>
      </c>
      <c r="B35" s="132" t="s">
        <v>180</v>
      </c>
      <c r="C35" s="133" t="s">
        <v>181</v>
      </c>
      <c r="D35" s="133" t="s">
        <v>180</v>
      </c>
      <c r="E35" s="128" t="s">
        <v>182</v>
      </c>
      <c r="F35" s="129" t="s">
        <v>183</v>
      </c>
      <c r="G35" s="129" t="s">
        <v>184</v>
      </c>
      <c r="H35" s="146" t="s">
        <v>185</v>
      </c>
      <c r="I35" s="129" t="s">
        <v>186</v>
      </c>
      <c r="J35" s="128" t="s">
        <v>186</v>
      </c>
    </row>
    <row r="36" spans="1:10" s="99" customFormat="1" ht="96" x14ac:dyDescent="0.2">
      <c r="A36" s="127">
        <v>2</v>
      </c>
      <c r="B36" s="132" t="s">
        <v>180</v>
      </c>
      <c r="C36" s="133" t="s">
        <v>187</v>
      </c>
      <c r="D36" s="133" t="s">
        <v>180</v>
      </c>
      <c r="E36" s="128" t="s">
        <v>188</v>
      </c>
      <c r="F36" s="150" t="s">
        <v>189</v>
      </c>
      <c r="G36" s="150" t="s">
        <v>189</v>
      </c>
      <c r="H36" s="127" t="s">
        <v>190</v>
      </c>
      <c r="I36" s="150" t="s">
        <v>191</v>
      </c>
      <c r="J36" s="128" t="s">
        <v>191</v>
      </c>
    </row>
    <row r="37" spans="1:10" s="99" customFormat="1" ht="288" x14ac:dyDescent="0.2">
      <c r="A37" s="145">
        <v>3</v>
      </c>
      <c r="B37" s="151" t="s">
        <v>180</v>
      </c>
      <c r="C37" s="152" t="s">
        <v>192</v>
      </c>
      <c r="D37" s="152" t="s">
        <v>180</v>
      </c>
      <c r="E37" s="147" t="s">
        <v>193</v>
      </c>
      <c r="F37" s="153" t="s">
        <v>194</v>
      </c>
      <c r="G37" s="153" t="s">
        <v>194</v>
      </c>
      <c r="H37" s="144">
        <v>23683</v>
      </c>
      <c r="I37" s="153" t="s">
        <v>195</v>
      </c>
      <c r="J37" s="147" t="s">
        <v>196</v>
      </c>
    </row>
    <row r="38" spans="1:10" s="99" customFormat="1" x14ac:dyDescent="0.2">
      <c r="A38" s="124" t="s">
        <v>197</v>
      </c>
      <c r="B38" s="125"/>
      <c r="C38" s="125"/>
      <c r="D38" s="125"/>
      <c r="E38" s="125"/>
      <c r="F38" s="125"/>
      <c r="G38" s="126"/>
      <c r="H38" s="126"/>
      <c r="I38" s="126"/>
      <c r="J38" s="126"/>
    </row>
    <row r="39" spans="1:10" s="99" customFormat="1" ht="96" x14ac:dyDescent="0.2">
      <c r="A39" s="127">
        <v>1</v>
      </c>
      <c r="B39" s="127" t="s">
        <v>198</v>
      </c>
      <c r="C39" s="154" t="s">
        <v>199</v>
      </c>
      <c r="D39" s="127" t="s">
        <v>198</v>
      </c>
      <c r="E39" s="132" t="s">
        <v>200</v>
      </c>
      <c r="F39" s="129" t="s">
        <v>201</v>
      </c>
      <c r="G39" s="133"/>
      <c r="H39" s="133"/>
      <c r="I39" s="133"/>
      <c r="J39" s="133"/>
    </row>
    <row r="40" spans="1:10" s="99" customFormat="1" ht="96" x14ac:dyDescent="0.2">
      <c r="A40" s="127">
        <v>2</v>
      </c>
      <c r="B40" s="127" t="s">
        <v>198</v>
      </c>
      <c r="C40" s="154" t="s">
        <v>202</v>
      </c>
      <c r="D40" s="127" t="s">
        <v>198</v>
      </c>
      <c r="E40" s="127" t="s">
        <v>203</v>
      </c>
      <c r="F40" s="129" t="s">
        <v>201</v>
      </c>
      <c r="G40" s="133"/>
      <c r="H40" s="133"/>
      <c r="I40" s="133"/>
      <c r="J40" s="133"/>
    </row>
    <row r="41" spans="1:10" s="99" customFormat="1" ht="96" x14ac:dyDescent="0.2">
      <c r="A41" s="127">
        <v>3</v>
      </c>
      <c r="B41" s="132" t="s">
        <v>198</v>
      </c>
      <c r="C41" s="154" t="s">
        <v>204</v>
      </c>
      <c r="D41" s="127" t="s">
        <v>198</v>
      </c>
      <c r="E41" s="127" t="s">
        <v>205</v>
      </c>
      <c r="F41" s="129" t="s">
        <v>201</v>
      </c>
      <c r="G41" s="133"/>
      <c r="H41" s="133"/>
      <c r="I41" s="133"/>
      <c r="J41" s="133"/>
    </row>
    <row r="42" spans="1:10" s="99" customFormat="1" ht="48" x14ac:dyDescent="0.2">
      <c r="A42" s="127">
        <v>4</v>
      </c>
      <c r="B42" s="132" t="s">
        <v>198</v>
      </c>
      <c r="C42" s="155" t="s">
        <v>206</v>
      </c>
      <c r="D42" s="127" t="s">
        <v>198</v>
      </c>
      <c r="E42" s="127" t="s">
        <v>207</v>
      </c>
      <c r="F42" s="129" t="s">
        <v>208</v>
      </c>
      <c r="G42" s="133"/>
      <c r="H42" s="133"/>
      <c r="I42" s="133"/>
      <c r="J42" s="133"/>
    </row>
    <row r="43" spans="1:10" s="99" customFormat="1" x14ac:dyDescent="0.2">
      <c r="A43" s="124" t="s">
        <v>209</v>
      </c>
      <c r="B43" s="125"/>
      <c r="C43" s="125"/>
      <c r="D43" s="125"/>
      <c r="E43" s="125"/>
      <c r="F43" s="125"/>
      <c r="G43" s="126"/>
      <c r="H43" s="126"/>
      <c r="I43" s="126"/>
      <c r="J43" s="126"/>
    </row>
    <row r="44" spans="1:10" s="99" customFormat="1" ht="325.5" x14ac:dyDescent="0.2">
      <c r="A44" s="156">
        <v>1</v>
      </c>
      <c r="B44" s="127" t="s">
        <v>210</v>
      </c>
      <c r="C44" s="147" t="s">
        <v>211</v>
      </c>
      <c r="D44" s="127" t="s">
        <v>210</v>
      </c>
      <c r="E44" s="129" t="s">
        <v>212</v>
      </c>
      <c r="F44" s="157" t="s">
        <v>213</v>
      </c>
      <c r="G44" s="127" t="s">
        <v>31</v>
      </c>
      <c r="H44" s="127" t="s">
        <v>31</v>
      </c>
      <c r="I44" s="127" t="s">
        <v>31</v>
      </c>
      <c r="J44" s="127" t="s">
        <v>31</v>
      </c>
    </row>
    <row r="45" spans="1:10" s="99" customFormat="1" ht="162.75" x14ac:dyDescent="0.2">
      <c r="A45" s="156">
        <v>2</v>
      </c>
      <c r="B45" s="156" t="s">
        <v>210</v>
      </c>
      <c r="C45" s="147" t="s">
        <v>214</v>
      </c>
      <c r="D45" s="156" t="s">
        <v>210</v>
      </c>
      <c r="E45" s="129" t="s">
        <v>215</v>
      </c>
      <c r="F45" s="158" t="s">
        <v>216</v>
      </c>
      <c r="G45" s="127" t="s">
        <v>31</v>
      </c>
      <c r="H45" s="127" t="s">
        <v>31</v>
      </c>
      <c r="I45" s="127" t="s">
        <v>31</v>
      </c>
      <c r="J45" s="127" t="s">
        <v>31</v>
      </c>
    </row>
    <row r="46" spans="1:10" s="99" customFormat="1" ht="209.25" x14ac:dyDescent="0.2">
      <c r="A46" s="156">
        <v>3</v>
      </c>
      <c r="B46" s="127" t="s">
        <v>210</v>
      </c>
      <c r="C46" s="159" t="s">
        <v>217</v>
      </c>
      <c r="D46" s="127" t="s">
        <v>210</v>
      </c>
      <c r="E46" s="129" t="s">
        <v>218</v>
      </c>
      <c r="F46" s="158" t="s">
        <v>219</v>
      </c>
      <c r="G46" s="127" t="s">
        <v>31</v>
      </c>
      <c r="H46" s="127" t="s">
        <v>31</v>
      </c>
      <c r="I46" s="127" t="s">
        <v>31</v>
      </c>
      <c r="J46" s="127" t="s">
        <v>31</v>
      </c>
    </row>
    <row r="47" spans="1:10" s="99" customFormat="1" x14ac:dyDescent="0.2">
      <c r="A47" s="141" t="s">
        <v>220</v>
      </c>
      <c r="B47" s="142"/>
      <c r="C47" s="142"/>
      <c r="D47" s="142"/>
      <c r="E47" s="142"/>
      <c r="F47" s="142"/>
      <c r="G47" s="143"/>
      <c r="H47" s="143"/>
      <c r="I47" s="143"/>
      <c r="J47" s="143"/>
    </row>
    <row r="48" spans="1:10" s="99" customFormat="1" ht="209.25" x14ac:dyDescent="0.2">
      <c r="A48" s="160">
        <v>1</v>
      </c>
      <c r="B48" s="161" t="s">
        <v>221</v>
      </c>
      <c r="C48" s="162" t="s">
        <v>222</v>
      </c>
      <c r="D48" s="163" t="s">
        <v>221</v>
      </c>
      <c r="E48" s="163" t="s">
        <v>223</v>
      </c>
      <c r="F48" s="164" t="s">
        <v>224</v>
      </c>
      <c r="G48" s="165" t="s">
        <v>225</v>
      </c>
      <c r="H48" s="160" t="s">
        <v>226</v>
      </c>
      <c r="I48" s="166" t="s">
        <v>227</v>
      </c>
      <c r="J48" s="165" t="s">
        <v>228</v>
      </c>
    </row>
    <row r="49" spans="1:10" s="99" customFormat="1" ht="120" x14ac:dyDescent="0.2">
      <c r="A49" s="167">
        <v>2</v>
      </c>
      <c r="B49" s="168" t="s">
        <v>221</v>
      </c>
      <c r="C49" s="169" t="s">
        <v>229</v>
      </c>
      <c r="D49" s="170" t="s">
        <v>221</v>
      </c>
      <c r="E49" s="171" t="s">
        <v>230</v>
      </c>
      <c r="F49" s="171" t="s">
        <v>231</v>
      </c>
      <c r="G49" s="171" t="s">
        <v>232</v>
      </c>
      <c r="H49" s="167" t="s">
        <v>233</v>
      </c>
      <c r="I49" s="172" t="s">
        <v>234</v>
      </c>
      <c r="J49" s="171" t="s">
        <v>235</v>
      </c>
    </row>
    <row r="50" spans="1:10" s="99" customFormat="1" ht="384" x14ac:dyDescent="0.2">
      <c r="A50" s="167">
        <v>3</v>
      </c>
      <c r="B50" s="168" t="s">
        <v>221</v>
      </c>
      <c r="C50" s="171" t="s">
        <v>236</v>
      </c>
      <c r="D50" s="170" t="s">
        <v>221</v>
      </c>
      <c r="E50" s="171" t="s">
        <v>237</v>
      </c>
      <c r="F50" s="171" t="s">
        <v>238</v>
      </c>
      <c r="G50" s="171" t="s">
        <v>239</v>
      </c>
      <c r="H50" s="167" t="s">
        <v>240</v>
      </c>
      <c r="I50" s="172" t="s">
        <v>241</v>
      </c>
      <c r="J50" s="171" t="s">
        <v>242</v>
      </c>
    </row>
    <row r="51" spans="1:10" s="99" customFormat="1" ht="384" x14ac:dyDescent="0.2">
      <c r="A51" s="173">
        <v>4</v>
      </c>
      <c r="B51" s="174" t="s">
        <v>221</v>
      </c>
      <c r="C51" s="175" t="s">
        <v>243</v>
      </c>
      <c r="D51" s="176" t="s">
        <v>221</v>
      </c>
      <c r="E51" s="175" t="s">
        <v>244</v>
      </c>
      <c r="F51" s="175" t="s">
        <v>238</v>
      </c>
      <c r="G51" s="175" t="s">
        <v>239</v>
      </c>
      <c r="H51" s="173" t="s">
        <v>240</v>
      </c>
      <c r="I51" s="177" t="s">
        <v>245</v>
      </c>
      <c r="J51" s="175" t="s">
        <v>242</v>
      </c>
    </row>
    <row r="52" spans="1:10" s="99" customFormat="1" x14ac:dyDescent="0.2">
      <c r="A52" s="141" t="s">
        <v>246</v>
      </c>
      <c r="B52" s="142"/>
      <c r="C52" s="142"/>
      <c r="D52" s="142"/>
      <c r="E52" s="142"/>
      <c r="F52" s="142"/>
      <c r="G52" s="143"/>
      <c r="H52" s="143"/>
      <c r="I52" s="143"/>
      <c r="J52" s="143"/>
    </row>
    <row r="53" spans="1:10" s="99" customFormat="1" ht="216" x14ac:dyDescent="0.2">
      <c r="A53" s="133">
        <v>1</v>
      </c>
      <c r="B53" s="132" t="s">
        <v>247</v>
      </c>
      <c r="C53" s="128" t="s">
        <v>248</v>
      </c>
      <c r="D53" s="133" t="s">
        <v>247</v>
      </c>
      <c r="E53" s="133" t="s">
        <v>154</v>
      </c>
      <c r="F53" s="129" t="s">
        <v>249</v>
      </c>
      <c r="G53" s="129" t="s">
        <v>250</v>
      </c>
      <c r="H53" s="129" t="s">
        <v>251</v>
      </c>
      <c r="I53" s="129" t="s">
        <v>252</v>
      </c>
      <c r="J53" s="129" t="s">
        <v>253</v>
      </c>
    </row>
    <row r="54" spans="1:10" s="99" customFormat="1" ht="240" x14ac:dyDescent="0.2">
      <c r="A54" s="133">
        <v>2</v>
      </c>
      <c r="B54" s="132" t="s">
        <v>247</v>
      </c>
      <c r="C54" s="137" t="s">
        <v>254</v>
      </c>
      <c r="D54" s="133" t="s">
        <v>247</v>
      </c>
      <c r="E54" s="133" t="s">
        <v>255</v>
      </c>
      <c r="F54" s="129" t="s">
        <v>256</v>
      </c>
      <c r="G54" s="129" t="s">
        <v>250</v>
      </c>
      <c r="H54" s="129" t="s">
        <v>251</v>
      </c>
      <c r="I54" s="129" t="s">
        <v>252</v>
      </c>
      <c r="J54" s="129" t="s">
        <v>253</v>
      </c>
    </row>
    <row r="55" spans="1:10" s="99" customFormat="1" ht="192" x14ac:dyDescent="0.2">
      <c r="A55" s="133">
        <v>3</v>
      </c>
      <c r="B55" s="127" t="s">
        <v>247</v>
      </c>
      <c r="C55" s="137" t="s">
        <v>257</v>
      </c>
      <c r="D55" s="133" t="s">
        <v>247</v>
      </c>
      <c r="E55" s="133" t="s">
        <v>255</v>
      </c>
      <c r="F55" s="129" t="s">
        <v>258</v>
      </c>
      <c r="G55" s="129" t="s">
        <v>259</v>
      </c>
      <c r="H55" s="133" t="s">
        <v>251</v>
      </c>
      <c r="I55" s="129" t="s">
        <v>252</v>
      </c>
      <c r="J55" s="129" t="s">
        <v>253</v>
      </c>
    </row>
    <row r="56" spans="1:10" s="99" customFormat="1" ht="264" x14ac:dyDescent="0.2">
      <c r="A56" s="133">
        <v>4</v>
      </c>
      <c r="B56" s="127" t="s">
        <v>247</v>
      </c>
      <c r="C56" s="137" t="s">
        <v>260</v>
      </c>
      <c r="D56" s="133" t="s">
        <v>247</v>
      </c>
      <c r="E56" s="133" t="s">
        <v>261</v>
      </c>
      <c r="F56" s="129" t="s">
        <v>262</v>
      </c>
      <c r="G56" s="129" t="s">
        <v>259</v>
      </c>
      <c r="H56" s="132" t="s">
        <v>251</v>
      </c>
      <c r="I56" s="129" t="s">
        <v>252</v>
      </c>
      <c r="J56" s="129" t="s">
        <v>253</v>
      </c>
    </row>
    <row r="57" spans="1:10" s="99" customFormat="1" x14ac:dyDescent="0.2">
      <c r="A57" s="133">
        <v>5</v>
      </c>
      <c r="B57" s="127" t="s">
        <v>247</v>
      </c>
      <c r="C57" s="137" t="s">
        <v>263</v>
      </c>
      <c r="D57" s="133" t="s">
        <v>247</v>
      </c>
      <c r="E57" s="133">
        <v>2564</v>
      </c>
      <c r="F57" s="133"/>
      <c r="G57" s="133"/>
      <c r="H57" s="133"/>
      <c r="I57" s="133"/>
      <c r="J57" s="133"/>
    </row>
    <row r="58" spans="1:10" s="99" customFormat="1" x14ac:dyDescent="0.2">
      <c r="A58" s="124" t="s">
        <v>264</v>
      </c>
      <c r="B58" s="125"/>
      <c r="C58" s="125"/>
      <c r="D58" s="125"/>
      <c r="E58" s="125"/>
      <c r="F58" s="125"/>
      <c r="G58" s="126"/>
      <c r="H58" s="126"/>
      <c r="I58" s="126"/>
      <c r="J58" s="126"/>
    </row>
    <row r="59" spans="1:10" s="99" customFormat="1" ht="96" x14ac:dyDescent="0.2">
      <c r="A59" s="178">
        <v>1</v>
      </c>
      <c r="B59" s="179" t="s">
        <v>265</v>
      </c>
      <c r="C59" s="180" t="s">
        <v>266</v>
      </c>
      <c r="D59" s="179" t="s">
        <v>265</v>
      </c>
      <c r="E59" s="181" t="s">
        <v>267</v>
      </c>
      <c r="F59" s="182" t="s">
        <v>268</v>
      </c>
      <c r="G59" s="129" t="s">
        <v>269</v>
      </c>
      <c r="H59" s="133" t="s">
        <v>270</v>
      </c>
      <c r="I59" s="129" t="s">
        <v>271</v>
      </c>
      <c r="J59" s="129" t="s">
        <v>272</v>
      </c>
    </row>
    <row r="60" spans="1:10" s="99" customFormat="1" ht="96" x14ac:dyDescent="0.2">
      <c r="A60" s="178">
        <v>2</v>
      </c>
      <c r="B60" s="179" t="s">
        <v>265</v>
      </c>
      <c r="C60" s="180" t="s">
        <v>273</v>
      </c>
      <c r="D60" s="179" t="s">
        <v>265</v>
      </c>
      <c r="E60" s="181" t="s">
        <v>274</v>
      </c>
      <c r="F60" s="182" t="s">
        <v>275</v>
      </c>
      <c r="G60" s="133" t="s">
        <v>276</v>
      </c>
      <c r="H60" s="133" t="s">
        <v>277</v>
      </c>
      <c r="I60" s="133" t="s">
        <v>276</v>
      </c>
      <c r="J60" s="133" t="s">
        <v>276</v>
      </c>
    </row>
    <row r="61" spans="1:10" s="99" customFormat="1" x14ac:dyDescent="0.2">
      <c r="A61" s="178">
        <v>3</v>
      </c>
      <c r="B61" s="183" t="s">
        <v>265</v>
      </c>
      <c r="C61" s="184" t="s">
        <v>278</v>
      </c>
      <c r="D61" s="185" t="s">
        <v>265</v>
      </c>
      <c r="E61" s="181" t="s">
        <v>279</v>
      </c>
      <c r="F61" s="182" t="s">
        <v>280</v>
      </c>
      <c r="G61" s="133"/>
      <c r="H61" s="133"/>
      <c r="I61" s="133"/>
      <c r="J61" s="133"/>
    </row>
    <row r="62" spans="1:10" s="99" customFormat="1" x14ac:dyDescent="0.2">
      <c r="A62" s="124" t="s">
        <v>281</v>
      </c>
      <c r="B62" s="125"/>
      <c r="C62" s="125"/>
      <c r="D62" s="125"/>
      <c r="E62" s="125"/>
      <c r="F62" s="125"/>
      <c r="G62" s="126"/>
      <c r="H62" s="126"/>
      <c r="I62" s="126"/>
      <c r="J62" s="126"/>
    </row>
    <row r="63" spans="1:10" s="99" customFormat="1" ht="96" x14ac:dyDescent="0.2">
      <c r="A63" s="132">
        <v>1</v>
      </c>
      <c r="B63" s="128" t="s">
        <v>282</v>
      </c>
      <c r="C63" s="128" t="s">
        <v>283</v>
      </c>
      <c r="D63" s="129" t="s">
        <v>282</v>
      </c>
      <c r="E63" s="129" t="s">
        <v>284</v>
      </c>
      <c r="F63" s="129" t="s">
        <v>285</v>
      </c>
      <c r="G63" s="129" t="s">
        <v>286</v>
      </c>
      <c r="H63" s="129" t="s">
        <v>287</v>
      </c>
      <c r="I63" s="129" t="s">
        <v>288</v>
      </c>
      <c r="J63" s="129" t="s">
        <v>289</v>
      </c>
    </row>
    <row r="64" spans="1:10" s="99" customFormat="1" ht="72" x14ac:dyDescent="0.2">
      <c r="A64" s="151">
        <v>2</v>
      </c>
      <c r="B64" s="186" t="s">
        <v>282</v>
      </c>
      <c r="C64" s="186" t="s">
        <v>290</v>
      </c>
      <c r="D64" s="150" t="s">
        <v>282</v>
      </c>
      <c r="E64" s="150" t="s">
        <v>291</v>
      </c>
      <c r="F64" s="150" t="s">
        <v>292</v>
      </c>
      <c r="G64" s="150" t="s">
        <v>293</v>
      </c>
      <c r="H64" s="187" t="s">
        <v>294</v>
      </c>
      <c r="I64" s="150" t="s">
        <v>295</v>
      </c>
      <c r="J64" s="150" t="s">
        <v>295</v>
      </c>
    </row>
    <row r="65" spans="1:10" s="99" customFormat="1" ht="72" x14ac:dyDescent="0.2">
      <c r="A65" s="132">
        <v>3</v>
      </c>
      <c r="B65" s="128" t="s">
        <v>282</v>
      </c>
      <c r="C65" s="128" t="s">
        <v>296</v>
      </c>
      <c r="D65" s="129" t="s">
        <v>282</v>
      </c>
      <c r="E65" s="129" t="s">
        <v>291</v>
      </c>
      <c r="F65" s="129" t="s">
        <v>297</v>
      </c>
      <c r="G65" s="129" t="s">
        <v>293</v>
      </c>
      <c r="H65" s="187" t="s">
        <v>294</v>
      </c>
      <c r="I65" s="129" t="s">
        <v>295</v>
      </c>
      <c r="J65" s="129" t="s">
        <v>295</v>
      </c>
    </row>
    <row r="66" spans="1:10" s="99" customFormat="1" ht="144" x14ac:dyDescent="0.2">
      <c r="A66" s="151">
        <v>4</v>
      </c>
      <c r="B66" s="128" t="s">
        <v>282</v>
      </c>
      <c r="C66" s="128" t="s">
        <v>298</v>
      </c>
      <c r="D66" s="129" t="s">
        <v>282</v>
      </c>
      <c r="E66" s="129" t="s">
        <v>299</v>
      </c>
      <c r="F66" s="129" t="s">
        <v>300</v>
      </c>
      <c r="G66" s="129" t="s">
        <v>301</v>
      </c>
      <c r="H66" s="129" t="s">
        <v>302</v>
      </c>
      <c r="I66" s="129" t="s">
        <v>303</v>
      </c>
      <c r="J66" s="129" t="s">
        <v>303</v>
      </c>
    </row>
    <row r="67" spans="1:10" s="99" customFormat="1" ht="72" x14ac:dyDescent="0.2">
      <c r="A67" s="132">
        <v>5</v>
      </c>
      <c r="B67" s="128" t="s">
        <v>282</v>
      </c>
      <c r="C67" s="128" t="s">
        <v>304</v>
      </c>
      <c r="D67" s="129" t="s">
        <v>282</v>
      </c>
      <c r="E67" s="129" t="s">
        <v>305</v>
      </c>
      <c r="F67" s="129" t="s">
        <v>306</v>
      </c>
      <c r="G67" s="129" t="s">
        <v>307</v>
      </c>
      <c r="H67" s="129" t="s">
        <v>308</v>
      </c>
      <c r="I67" s="129" t="s">
        <v>309</v>
      </c>
      <c r="J67" s="129" t="s">
        <v>310</v>
      </c>
    </row>
    <row r="68" spans="1:10" s="99" customFormat="1" ht="96" x14ac:dyDescent="0.2">
      <c r="A68" s="151">
        <v>6</v>
      </c>
      <c r="B68" s="128" t="s">
        <v>282</v>
      </c>
      <c r="C68" s="128" t="s">
        <v>311</v>
      </c>
      <c r="D68" s="129" t="s">
        <v>282</v>
      </c>
      <c r="E68" s="129" t="s">
        <v>312</v>
      </c>
      <c r="F68" s="129" t="s">
        <v>313</v>
      </c>
      <c r="G68" s="129" t="s">
        <v>314</v>
      </c>
      <c r="H68" s="129" t="s">
        <v>315</v>
      </c>
      <c r="I68" s="129" t="s">
        <v>316</v>
      </c>
      <c r="J68" s="129" t="s">
        <v>317</v>
      </c>
    </row>
    <row r="69" spans="1:10" s="99" customFormat="1" ht="216" x14ac:dyDescent="0.2">
      <c r="A69" s="132">
        <v>7</v>
      </c>
      <c r="B69" s="128" t="s">
        <v>282</v>
      </c>
      <c r="C69" s="128" t="s">
        <v>318</v>
      </c>
      <c r="D69" s="129" t="s">
        <v>282</v>
      </c>
      <c r="E69" s="129" t="s">
        <v>319</v>
      </c>
      <c r="F69" s="129" t="s">
        <v>320</v>
      </c>
      <c r="G69" s="129" t="s">
        <v>321</v>
      </c>
      <c r="H69" s="129" t="s">
        <v>322</v>
      </c>
      <c r="I69" s="129" t="s">
        <v>323</v>
      </c>
      <c r="J69" s="129" t="s">
        <v>324</v>
      </c>
    </row>
    <row r="70" spans="1:10" s="99" customFormat="1" ht="144" x14ac:dyDescent="0.2">
      <c r="A70" s="151">
        <v>8</v>
      </c>
      <c r="B70" s="128" t="s">
        <v>282</v>
      </c>
      <c r="C70" s="128" t="s">
        <v>325</v>
      </c>
      <c r="D70" s="129" t="s">
        <v>282</v>
      </c>
      <c r="E70" s="129" t="s">
        <v>326</v>
      </c>
      <c r="F70" s="129" t="s">
        <v>327</v>
      </c>
      <c r="G70" s="129" t="s">
        <v>328</v>
      </c>
      <c r="H70" s="188">
        <v>242934</v>
      </c>
      <c r="I70" s="129" t="s">
        <v>329</v>
      </c>
      <c r="J70" s="129" t="s">
        <v>330</v>
      </c>
    </row>
    <row r="71" spans="1:10" s="99" customFormat="1" ht="96" x14ac:dyDescent="0.2">
      <c r="A71" s="132">
        <v>9</v>
      </c>
      <c r="B71" s="128" t="s">
        <v>282</v>
      </c>
      <c r="C71" s="128" t="s">
        <v>331</v>
      </c>
      <c r="D71" s="129" t="s">
        <v>282</v>
      </c>
      <c r="E71" s="129" t="s">
        <v>332</v>
      </c>
      <c r="F71" s="129" t="s">
        <v>333</v>
      </c>
      <c r="G71" s="129" t="s">
        <v>334</v>
      </c>
      <c r="H71" s="189" t="s">
        <v>294</v>
      </c>
      <c r="I71" s="129" t="s">
        <v>295</v>
      </c>
      <c r="J71" s="129" t="s">
        <v>295</v>
      </c>
    </row>
    <row r="72" spans="1:10" s="99" customFormat="1" ht="96" x14ac:dyDescent="0.2">
      <c r="A72" s="151">
        <v>10</v>
      </c>
      <c r="B72" s="186" t="s">
        <v>282</v>
      </c>
      <c r="C72" s="186" t="s">
        <v>335</v>
      </c>
      <c r="D72" s="150" t="s">
        <v>282</v>
      </c>
      <c r="E72" s="150" t="s">
        <v>336</v>
      </c>
      <c r="F72" s="150" t="s">
        <v>337</v>
      </c>
      <c r="G72" s="190"/>
      <c r="H72" s="191"/>
      <c r="I72" s="190"/>
      <c r="J72" s="190"/>
    </row>
    <row r="73" spans="1:10" s="99" customFormat="1" ht="168" x14ac:dyDescent="0.2">
      <c r="A73" s="132">
        <v>11</v>
      </c>
      <c r="B73" s="128" t="s">
        <v>282</v>
      </c>
      <c r="C73" s="128" t="s">
        <v>338</v>
      </c>
      <c r="D73" s="129" t="s">
        <v>282</v>
      </c>
      <c r="E73" s="129" t="s">
        <v>339</v>
      </c>
      <c r="F73" s="129" t="s">
        <v>340</v>
      </c>
      <c r="G73" s="129" t="s">
        <v>341</v>
      </c>
      <c r="H73" s="134">
        <v>23548</v>
      </c>
      <c r="I73" s="129" t="s">
        <v>342</v>
      </c>
      <c r="J73" s="129" t="s">
        <v>343</v>
      </c>
    </row>
    <row r="74" spans="1:10" s="99" customFormat="1" ht="48" x14ac:dyDescent="0.2">
      <c r="A74" s="151">
        <v>12</v>
      </c>
      <c r="B74" s="128" t="s">
        <v>282</v>
      </c>
      <c r="C74" s="128" t="s">
        <v>344</v>
      </c>
      <c r="D74" s="129" t="s">
        <v>282</v>
      </c>
      <c r="E74" s="129" t="s">
        <v>345</v>
      </c>
      <c r="F74" s="129" t="s">
        <v>346</v>
      </c>
      <c r="G74" s="129" t="s">
        <v>347</v>
      </c>
      <c r="H74" s="188">
        <v>242860</v>
      </c>
      <c r="I74" s="129" t="s">
        <v>348</v>
      </c>
      <c r="J74" s="129" t="s">
        <v>349</v>
      </c>
    </row>
    <row r="75" spans="1:10" s="99" customFormat="1" ht="72" x14ac:dyDescent="0.2">
      <c r="A75" s="132">
        <v>13</v>
      </c>
      <c r="B75" s="128" t="s">
        <v>282</v>
      </c>
      <c r="C75" s="128" t="s">
        <v>350</v>
      </c>
      <c r="D75" s="129" t="s">
        <v>282</v>
      </c>
      <c r="E75" s="127" t="s">
        <v>351</v>
      </c>
      <c r="F75" s="129" t="s">
        <v>352</v>
      </c>
      <c r="G75" s="129" t="s">
        <v>334</v>
      </c>
      <c r="H75" s="187" t="s">
        <v>294</v>
      </c>
      <c r="I75" s="129" t="s">
        <v>295</v>
      </c>
      <c r="J75" s="129" t="s">
        <v>295</v>
      </c>
    </row>
    <row r="76" spans="1:10" s="99" customFormat="1" x14ac:dyDescent="0.2">
      <c r="A76" s="124" t="s">
        <v>41</v>
      </c>
      <c r="B76" s="125"/>
      <c r="C76" s="125"/>
      <c r="D76" s="125"/>
      <c r="E76" s="125"/>
      <c r="F76" s="125"/>
      <c r="G76" s="126"/>
      <c r="H76" s="126"/>
      <c r="I76" s="126"/>
      <c r="J76" s="126"/>
    </row>
    <row r="77" spans="1:10" s="99" customFormat="1" ht="336" x14ac:dyDescent="0.2">
      <c r="A77" s="192">
        <v>1</v>
      </c>
      <c r="B77" s="193" t="s">
        <v>353</v>
      </c>
      <c r="C77" s="194" t="s">
        <v>354</v>
      </c>
      <c r="D77" s="192" t="s">
        <v>353</v>
      </c>
      <c r="E77" s="195" t="s">
        <v>355</v>
      </c>
      <c r="F77" s="196" t="s">
        <v>356</v>
      </c>
      <c r="G77" s="196" t="s">
        <v>357</v>
      </c>
      <c r="H77" s="197" t="s">
        <v>358</v>
      </c>
      <c r="I77" s="196" t="s">
        <v>359</v>
      </c>
      <c r="J77" s="196" t="s">
        <v>360</v>
      </c>
    </row>
    <row r="78" spans="1:10" s="99" customFormat="1" ht="408" x14ac:dyDescent="0.2">
      <c r="A78" s="198"/>
      <c r="B78" s="199"/>
      <c r="C78" s="200"/>
      <c r="D78" s="198"/>
      <c r="E78" s="201"/>
      <c r="F78" s="202"/>
      <c r="G78" s="202"/>
      <c r="H78" s="203" t="s">
        <v>361</v>
      </c>
      <c r="I78" s="202"/>
      <c r="J78" s="202"/>
    </row>
    <row r="79" spans="1:10" s="99" customFormat="1" x14ac:dyDescent="0.2">
      <c r="A79" s="124" t="s">
        <v>362</v>
      </c>
      <c r="B79" s="125"/>
      <c r="C79" s="125"/>
      <c r="D79" s="125"/>
      <c r="E79" s="125"/>
      <c r="F79" s="125"/>
      <c r="G79" s="126"/>
      <c r="H79" s="126"/>
      <c r="I79" s="126"/>
      <c r="J79" s="126"/>
    </row>
    <row r="80" spans="1:10" s="99" customFormat="1" ht="72" x14ac:dyDescent="0.2">
      <c r="A80" s="127">
        <v>1</v>
      </c>
      <c r="B80" s="128" t="s">
        <v>363</v>
      </c>
      <c r="C80" s="137" t="s">
        <v>364</v>
      </c>
      <c r="D80" s="129" t="s">
        <v>363</v>
      </c>
      <c r="E80" s="133">
        <v>2561</v>
      </c>
      <c r="F80" s="129" t="s">
        <v>365</v>
      </c>
      <c r="G80" s="129" t="s">
        <v>366</v>
      </c>
      <c r="H80" s="133" t="s">
        <v>367</v>
      </c>
      <c r="I80" s="129" t="s">
        <v>368</v>
      </c>
      <c r="J80" s="204" t="s">
        <v>369</v>
      </c>
    </row>
    <row r="81" spans="1:10" s="99" customFormat="1" ht="72" x14ac:dyDescent="0.2">
      <c r="A81" s="127">
        <v>2</v>
      </c>
      <c r="B81" s="128" t="s">
        <v>363</v>
      </c>
      <c r="C81" s="137" t="s">
        <v>370</v>
      </c>
      <c r="D81" s="129" t="s">
        <v>363</v>
      </c>
      <c r="E81" s="133">
        <v>2561</v>
      </c>
      <c r="F81" s="129" t="s">
        <v>371</v>
      </c>
      <c r="G81" s="129" t="s">
        <v>372</v>
      </c>
      <c r="H81" s="133" t="s">
        <v>367</v>
      </c>
      <c r="I81" s="129" t="s">
        <v>373</v>
      </c>
      <c r="J81" s="129" t="s">
        <v>369</v>
      </c>
    </row>
    <row r="82" spans="1:10" s="99" customFormat="1" ht="69.75" x14ac:dyDescent="0.2">
      <c r="A82" s="127">
        <v>3</v>
      </c>
      <c r="B82" s="128" t="s">
        <v>363</v>
      </c>
      <c r="C82" s="137" t="s">
        <v>374</v>
      </c>
      <c r="D82" s="129" t="s">
        <v>363</v>
      </c>
      <c r="E82" s="133">
        <v>2564</v>
      </c>
      <c r="F82" s="129" t="s">
        <v>375</v>
      </c>
      <c r="G82" s="205" t="s">
        <v>376</v>
      </c>
      <c r="H82" s="133" t="s">
        <v>367</v>
      </c>
      <c r="I82" s="206" t="s">
        <v>377</v>
      </c>
      <c r="J82" s="206" t="s">
        <v>378</v>
      </c>
    </row>
    <row r="83" spans="1:10" s="99" customFormat="1" ht="69.75" x14ac:dyDescent="0.2">
      <c r="A83" s="127">
        <v>4</v>
      </c>
      <c r="B83" s="128" t="s">
        <v>363</v>
      </c>
      <c r="C83" s="137" t="s">
        <v>379</v>
      </c>
      <c r="D83" s="129" t="s">
        <v>363</v>
      </c>
      <c r="E83" s="133">
        <v>2561</v>
      </c>
      <c r="F83" s="133" t="s">
        <v>380</v>
      </c>
      <c r="G83" s="205" t="s">
        <v>381</v>
      </c>
      <c r="H83" s="133" t="s">
        <v>367</v>
      </c>
      <c r="I83" s="206" t="s">
        <v>382</v>
      </c>
      <c r="J83" s="206" t="s">
        <v>383</v>
      </c>
    </row>
    <row r="84" spans="1:10" s="99" customFormat="1" x14ac:dyDescent="0.2">
      <c r="A84" s="124" t="s">
        <v>384</v>
      </c>
      <c r="B84" s="125"/>
      <c r="C84" s="125"/>
      <c r="D84" s="125"/>
      <c r="E84" s="125"/>
      <c r="F84" s="125"/>
      <c r="G84" s="126"/>
      <c r="H84" s="126"/>
      <c r="I84" s="126"/>
      <c r="J84" s="126"/>
    </row>
    <row r="85" spans="1:10" s="99" customFormat="1" ht="168" x14ac:dyDescent="0.2">
      <c r="A85" s="127">
        <v>1</v>
      </c>
      <c r="B85" s="129" t="s">
        <v>385</v>
      </c>
      <c r="C85" s="128" t="s">
        <v>386</v>
      </c>
      <c r="D85" s="129" t="s">
        <v>387</v>
      </c>
      <c r="E85" s="129" t="s">
        <v>388</v>
      </c>
      <c r="F85" s="129" t="s">
        <v>389</v>
      </c>
      <c r="G85" s="129" t="s">
        <v>390</v>
      </c>
      <c r="H85" s="127" t="s">
        <v>391</v>
      </c>
      <c r="I85" s="129" t="s">
        <v>392</v>
      </c>
      <c r="J85" s="129" t="s">
        <v>393</v>
      </c>
    </row>
    <row r="86" spans="1:10" s="99" customFormat="1" x14ac:dyDescent="0.2">
      <c r="A86" s="124" t="s">
        <v>394</v>
      </c>
      <c r="B86" s="125"/>
      <c r="C86" s="125"/>
      <c r="D86" s="125"/>
      <c r="E86" s="125"/>
      <c r="F86" s="125"/>
      <c r="G86" s="126"/>
      <c r="H86" s="126"/>
      <c r="I86" s="126"/>
      <c r="J86" s="126"/>
    </row>
    <row r="87" spans="1:10" s="99" customFormat="1" ht="96" x14ac:dyDescent="0.2">
      <c r="A87" s="127">
        <v>1</v>
      </c>
      <c r="B87" s="127" t="s">
        <v>395</v>
      </c>
      <c r="C87" s="137" t="s">
        <v>396</v>
      </c>
      <c r="D87" s="133" t="s">
        <v>395</v>
      </c>
      <c r="E87" s="133" t="s">
        <v>397</v>
      </c>
      <c r="F87" s="129" t="s">
        <v>398</v>
      </c>
      <c r="G87" s="129" t="s">
        <v>399</v>
      </c>
      <c r="H87" s="129" t="s">
        <v>399</v>
      </c>
      <c r="I87" s="129" t="s">
        <v>399</v>
      </c>
      <c r="J87" s="129" t="s">
        <v>399</v>
      </c>
    </row>
    <row r="88" spans="1:10" s="99" customFormat="1" x14ac:dyDescent="0.2">
      <c r="A88" s="124" t="s">
        <v>47</v>
      </c>
      <c r="B88" s="125"/>
      <c r="C88" s="125"/>
      <c r="D88" s="125"/>
      <c r="E88" s="125"/>
      <c r="F88" s="125"/>
      <c r="G88" s="126"/>
      <c r="H88" s="126"/>
      <c r="I88" s="126"/>
      <c r="J88" s="126"/>
    </row>
    <row r="89" spans="1:10" s="99" customFormat="1" ht="192" x14ac:dyDescent="0.2">
      <c r="A89" s="127">
        <v>1</v>
      </c>
      <c r="B89" s="127" t="s">
        <v>400</v>
      </c>
      <c r="C89" s="137" t="s">
        <v>401</v>
      </c>
      <c r="D89" s="133" t="s">
        <v>400</v>
      </c>
      <c r="E89" s="127">
        <v>2556</v>
      </c>
      <c r="F89" s="129" t="s">
        <v>402</v>
      </c>
      <c r="G89" s="129" t="s">
        <v>403</v>
      </c>
      <c r="H89" s="207">
        <v>242885</v>
      </c>
      <c r="I89" s="129" t="s">
        <v>404</v>
      </c>
      <c r="J89" s="129" t="s">
        <v>405</v>
      </c>
    </row>
    <row r="90" spans="1:10" s="99" customFormat="1" ht="96" x14ac:dyDescent="0.2">
      <c r="A90" s="127">
        <v>2</v>
      </c>
      <c r="B90" s="127" t="s">
        <v>400</v>
      </c>
      <c r="C90" s="137" t="s">
        <v>406</v>
      </c>
      <c r="D90" s="133" t="s">
        <v>400</v>
      </c>
      <c r="E90" s="127" t="s">
        <v>407</v>
      </c>
      <c r="F90" s="129" t="s">
        <v>408</v>
      </c>
      <c r="G90" s="129" t="s">
        <v>409</v>
      </c>
      <c r="H90" s="207">
        <v>23760</v>
      </c>
      <c r="I90" s="129" t="s">
        <v>410</v>
      </c>
      <c r="J90" s="129" t="s">
        <v>411</v>
      </c>
    </row>
    <row r="91" spans="1:10" s="99" customFormat="1" ht="21" customHeight="1" x14ac:dyDescent="0.2">
      <c r="A91" s="127">
        <v>3</v>
      </c>
      <c r="B91" s="127" t="s">
        <v>400</v>
      </c>
      <c r="C91" s="128" t="s">
        <v>412</v>
      </c>
      <c r="D91" s="133" t="s">
        <v>400</v>
      </c>
      <c r="E91" s="127" t="s">
        <v>407</v>
      </c>
      <c r="F91" s="129" t="s">
        <v>413</v>
      </c>
      <c r="G91" s="129" t="s">
        <v>414</v>
      </c>
      <c r="H91" s="207">
        <v>242967</v>
      </c>
      <c r="I91" s="129" t="s">
        <v>415</v>
      </c>
      <c r="J91" s="133"/>
    </row>
    <row r="92" spans="1:10" s="99" customFormat="1" ht="72" x14ac:dyDescent="0.2">
      <c r="A92" s="208">
        <v>4</v>
      </c>
      <c r="B92" s="208" t="s">
        <v>400</v>
      </c>
      <c r="C92" s="209" t="s">
        <v>416</v>
      </c>
      <c r="D92" s="208" t="s">
        <v>400</v>
      </c>
      <c r="E92" s="208" t="s">
        <v>407</v>
      </c>
      <c r="F92" s="210" t="s">
        <v>417</v>
      </c>
      <c r="G92" s="211" t="s">
        <v>418</v>
      </c>
      <c r="H92" s="207">
        <v>23652</v>
      </c>
      <c r="I92" s="129" t="s">
        <v>419</v>
      </c>
      <c r="J92" s="129" t="s">
        <v>420</v>
      </c>
    </row>
    <row r="93" spans="1:10" s="99" customFormat="1" ht="63" customHeight="1" x14ac:dyDescent="0.2">
      <c r="A93" s="208"/>
      <c r="B93" s="208"/>
      <c r="C93" s="209"/>
      <c r="D93" s="208"/>
      <c r="E93" s="208"/>
      <c r="F93" s="210"/>
      <c r="G93" s="211" t="s">
        <v>421</v>
      </c>
      <c r="H93" s="207">
        <v>23655</v>
      </c>
      <c r="I93" s="129" t="s">
        <v>422</v>
      </c>
      <c r="J93" s="129" t="s">
        <v>423</v>
      </c>
    </row>
    <row r="94" spans="1:10" s="99" customFormat="1" ht="72" x14ac:dyDescent="0.2">
      <c r="A94" s="208">
        <v>5</v>
      </c>
      <c r="B94" s="208" t="s">
        <v>400</v>
      </c>
      <c r="C94" s="209" t="s">
        <v>424</v>
      </c>
      <c r="D94" s="208" t="s">
        <v>400</v>
      </c>
      <c r="E94" s="208" t="s">
        <v>425</v>
      </c>
      <c r="F94" s="212" t="s">
        <v>426</v>
      </c>
      <c r="G94" s="210" t="s">
        <v>427</v>
      </c>
      <c r="H94" s="213">
        <v>23719</v>
      </c>
      <c r="I94" s="210" t="s">
        <v>428</v>
      </c>
      <c r="J94" s="210" t="s">
        <v>429</v>
      </c>
    </row>
    <row r="95" spans="1:10" s="99" customFormat="1" ht="72" x14ac:dyDescent="0.2">
      <c r="A95" s="208"/>
      <c r="B95" s="208"/>
      <c r="C95" s="209"/>
      <c r="D95" s="208"/>
      <c r="E95" s="208"/>
      <c r="F95" s="214" t="s">
        <v>430</v>
      </c>
      <c r="G95" s="210"/>
      <c r="H95" s="208"/>
      <c r="I95" s="210"/>
      <c r="J95" s="210"/>
    </row>
    <row r="96" spans="1:10" s="99" customFormat="1" ht="48" x14ac:dyDescent="0.2">
      <c r="A96" s="208"/>
      <c r="B96" s="208"/>
      <c r="C96" s="209"/>
      <c r="D96" s="208"/>
      <c r="E96" s="208"/>
      <c r="F96" s="215" t="s">
        <v>431</v>
      </c>
      <c r="G96" s="210"/>
      <c r="H96" s="208"/>
      <c r="I96" s="210"/>
      <c r="J96" s="210"/>
    </row>
    <row r="97" spans="1:10" s="99" customFormat="1" x14ac:dyDescent="0.2">
      <c r="A97" s="141" t="s">
        <v>48</v>
      </c>
      <c r="B97" s="142"/>
      <c r="C97" s="142"/>
      <c r="D97" s="142"/>
      <c r="E97" s="142"/>
      <c r="F97" s="142"/>
      <c r="G97" s="143"/>
      <c r="H97" s="143"/>
      <c r="I97" s="143"/>
      <c r="J97" s="143"/>
    </row>
    <row r="98" spans="1:10" s="99" customFormat="1" ht="409.5" x14ac:dyDescent="0.2">
      <c r="A98" s="139">
        <v>1</v>
      </c>
      <c r="B98" s="212" t="s">
        <v>432</v>
      </c>
      <c r="C98" s="212" t="s">
        <v>433</v>
      </c>
      <c r="D98" s="212" t="s">
        <v>434</v>
      </c>
      <c r="E98" s="212" t="s">
        <v>435</v>
      </c>
      <c r="F98" s="212" t="s">
        <v>436</v>
      </c>
      <c r="G98" s="139"/>
      <c r="H98" s="139"/>
      <c r="I98" s="139"/>
      <c r="J98" s="139"/>
    </row>
    <row r="99" spans="1:10" s="99" customFormat="1" x14ac:dyDescent="0.2">
      <c r="A99" s="141" t="s">
        <v>49</v>
      </c>
      <c r="B99" s="142"/>
      <c r="C99" s="142"/>
      <c r="D99" s="142"/>
      <c r="E99" s="142"/>
      <c r="F99" s="142"/>
      <c r="G99" s="143"/>
      <c r="H99" s="143"/>
      <c r="I99" s="143"/>
      <c r="J99" s="143"/>
    </row>
    <row r="100" spans="1:10" s="99" customFormat="1" ht="168" x14ac:dyDescent="0.2">
      <c r="A100" s="127">
        <v>1</v>
      </c>
      <c r="B100" s="137" t="s">
        <v>437</v>
      </c>
      <c r="C100" s="128" t="s">
        <v>438</v>
      </c>
      <c r="D100" s="128" t="s">
        <v>438</v>
      </c>
      <c r="E100" s="216" t="s">
        <v>439</v>
      </c>
      <c r="F100" s="217" t="s">
        <v>440</v>
      </c>
      <c r="G100" s="129" t="s">
        <v>441</v>
      </c>
      <c r="H100" s="129" t="s">
        <v>442</v>
      </c>
      <c r="I100" s="129" t="s">
        <v>443</v>
      </c>
      <c r="J100" s="129" t="s">
        <v>444</v>
      </c>
    </row>
    <row r="101" spans="1:10" s="99" customFormat="1" ht="48" x14ac:dyDescent="0.2">
      <c r="A101" s="218">
        <v>2</v>
      </c>
      <c r="B101" s="154" t="s">
        <v>437</v>
      </c>
      <c r="C101" s="154" t="s">
        <v>445</v>
      </c>
      <c r="D101" s="154" t="s">
        <v>437</v>
      </c>
      <c r="E101" s="155"/>
      <c r="F101" s="219" t="s">
        <v>446</v>
      </c>
      <c r="G101" s="220" t="s">
        <v>447</v>
      </c>
      <c r="H101" s="133"/>
      <c r="I101" s="133"/>
      <c r="J101" s="133"/>
    </row>
    <row r="102" spans="1:10" s="99" customFormat="1" x14ac:dyDescent="0.2">
      <c r="A102" s="141" t="s">
        <v>50</v>
      </c>
      <c r="B102" s="142"/>
      <c r="C102" s="142"/>
      <c r="D102" s="142"/>
      <c r="E102" s="142"/>
      <c r="F102" s="142"/>
      <c r="G102" s="143"/>
      <c r="H102" s="143"/>
      <c r="I102" s="143"/>
      <c r="J102" s="143"/>
    </row>
    <row r="103" spans="1:10" s="99" customFormat="1" ht="144" x14ac:dyDescent="0.2">
      <c r="A103" s="221"/>
      <c r="B103" s="137" t="s">
        <v>448</v>
      </c>
      <c r="C103" s="150" t="s">
        <v>449</v>
      </c>
      <c r="D103" s="150" t="s">
        <v>448</v>
      </c>
      <c r="E103" s="150" t="s">
        <v>450</v>
      </c>
      <c r="F103" s="150" t="s">
        <v>451</v>
      </c>
      <c r="G103" s="153" t="s">
        <v>452</v>
      </c>
      <c r="H103" s="222" t="s">
        <v>453</v>
      </c>
      <c r="I103" s="222" t="s">
        <v>452</v>
      </c>
      <c r="J103" s="222" t="s">
        <v>454</v>
      </c>
    </row>
    <row r="104" spans="1:10" s="99" customFormat="1" x14ac:dyDescent="0.2">
      <c r="A104" s="141" t="s">
        <v>52</v>
      </c>
      <c r="B104" s="142"/>
      <c r="C104" s="142"/>
      <c r="D104" s="142"/>
      <c r="E104" s="142"/>
      <c r="F104" s="142"/>
      <c r="G104" s="143"/>
      <c r="H104" s="143"/>
      <c r="I104" s="143"/>
      <c r="J104" s="143"/>
    </row>
    <row r="105" spans="1:10" s="99" customFormat="1" ht="120" x14ac:dyDescent="0.2">
      <c r="A105" s="139">
        <v>1</v>
      </c>
      <c r="B105" s="223" t="s">
        <v>455</v>
      </c>
      <c r="C105" s="224" t="s">
        <v>456</v>
      </c>
      <c r="D105" s="223" t="s">
        <v>457</v>
      </c>
      <c r="E105" s="212" t="s">
        <v>458</v>
      </c>
      <c r="F105" s="212" t="s">
        <v>459</v>
      </c>
      <c r="G105" s="212" t="s">
        <v>460</v>
      </c>
      <c r="H105" s="225" t="s">
        <v>461</v>
      </c>
      <c r="I105" s="212" t="s">
        <v>462</v>
      </c>
      <c r="J105" s="212" t="s">
        <v>463</v>
      </c>
    </row>
    <row r="106" spans="1:10" s="99" customFormat="1" ht="21" customHeight="1" x14ac:dyDescent="0.2">
      <c r="A106" s="141" t="s">
        <v>53</v>
      </c>
      <c r="B106" s="142"/>
      <c r="C106" s="142"/>
      <c r="D106" s="142"/>
      <c r="E106" s="142"/>
      <c r="F106" s="142"/>
      <c r="G106" s="143"/>
      <c r="H106" s="143"/>
      <c r="I106" s="143"/>
      <c r="J106" s="143"/>
    </row>
    <row r="107" spans="1:10" s="99" customFormat="1" ht="409.5" x14ac:dyDescent="0.2">
      <c r="A107" s="139">
        <v>1</v>
      </c>
      <c r="B107" s="139" t="s">
        <v>464</v>
      </c>
      <c r="C107" s="212" t="s">
        <v>465</v>
      </c>
      <c r="D107" s="139" t="s">
        <v>464</v>
      </c>
      <c r="E107" s="212" t="s">
        <v>466</v>
      </c>
      <c r="F107" s="212" t="s">
        <v>467</v>
      </c>
      <c r="G107" s="212" t="s">
        <v>468</v>
      </c>
      <c r="H107" s="139" t="s">
        <v>469</v>
      </c>
      <c r="I107" s="139" t="s">
        <v>31</v>
      </c>
      <c r="J107" s="212"/>
    </row>
    <row r="108" spans="1:10" s="99" customFormat="1" ht="409.5" x14ac:dyDescent="0.2">
      <c r="A108" s="135">
        <v>1</v>
      </c>
      <c r="B108" s="135" t="s">
        <v>464</v>
      </c>
      <c r="C108" s="150" t="s">
        <v>470</v>
      </c>
      <c r="D108" s="135" t="s">
        <v>464</v>
      </c>
      <c r="E108" s="136" t="s">
        <v>471</v>
      </c>
      <c r="F108" s="150" t="s">
        <v>472</v>
      </c>
      <c r="G108" s="150" t="s">
        <v>473</v>
      </c>
      <c r="H108" s="150" t="s">
        <v>474</v>
      </c>
      <c r="I108" s="150" t="s">
        <v>475</v>
      </c>
      <c r="J108" s="186" t="s">
        <v>476</v>
      </c>
    </row>
    <row r="109" spans="1:10" s="99" customFormat="1" x14ac:dyDescent="0.2">
      <c r="A109" s="141" t="s">
        <v>54</v>
      </c>
      <c r="B109" s="142"/>
      <c r="C109" s="142"/>
      <c r="D109" s="142"/>
      <c r="E109" s="142"/>
      <c r="F109" s="142"/>
      <c r="G109" s="143"/>
      <c r="H109" s="143"/>
      <c r="I109" s="143"/>
      <c r="J109" s="143"/>
    </row>
    <row r="110" spans="1:10" s="99" customFormat="1" x14ac:dyDescent="0.2">
      <c r="A110" s="136"/>
      <c r="B110" s="135"/>
      <c r="C110" s="136"/>
      <c r="D110" s="136"/>
      <c r="E110" s="136"/>
      <c r="F110" s="136"/>
      <c r="G110" s="136"/>
      <c r="H110" s="136"/>
      <c r="I110" s="136"/>
      <c r="J110" s="136"/>
    </row>
    <row r="111" spans="1:10" s="99" customFormat="1" x14ac:dyDescent="0.2">
      <c r="A111" s="141" t="s">
        <v>55</v>
      </c>
      <c r="B111" s="142"/>
      <c r="C111" s="142"/>
      <c r="D111" s="142"/>
      <c r="E111" s="142"/>
      <c r="F111" s="142"/>
      <c r="G111" s="143"/>
      <c r="H111" s="143"/>
      <c r="I111" s="143"/>
      <c r="J111" s="143"/>
    </row>
    <row r="112" spans="1:10" s="99" customFormat="1" ht="240" x14ac:dyDescent="0.2">
      <c r="A112" s="139">
        <v>1</v>
      </c>
      <c r="B112" s="226" t="s">
        <v>477</v>
      </c>
      <c r="C112" s="226" t="s">
        <v>478</v>
      </c>
      <c r="D112" s="139" t="s">
        <v>477</v>
      </c>
      <c r="E112" s="139" t="s">
        <v>479</v>
      </c>
      <c r="F112" s="224" t="s">
        <v>480</v>
      </c>
      <c r="G112" s="224" t="s">
        <v>481</v>
      </c>
      <c r="H112" s="226" t="s">
        <v>482</v>
      </c>
      <c r="I112" s="224" t="s">
        <v>483</v>
      </c>
      <c r="J112" s="224" t="s">
        <v>484</v>
      </c>
    </row>
    <row r="113" spans="1:10" s="99" customFormat="1" ht="120" x14ac:dyDescent="0.2">
      <c r="A113" s="135">
        <v>2</v>
      </c>
      <c r="B113" s="135" t="s">
        <v>477</v>
      </c>
      <c r="C113" s="136" t="s">
        <v>485</v>
      </c>
      <c r="D113" s="127" t="s">
        <v>477</v>
      </c>
      <c r="E113" s="133" t="s">
        <v>486</v>
      </c>
      <c r="F113" s="150" t="s">
        <v>487</v>
      </c>
      <c r="G113" s="150" t="s">
        <v>488</v>
      </c>
      <c r="H113" s="135" t="s">
        <v>489</v>
      </c>
      <c r="I113" s="150" t="s">
        <v>490</v>
      </c>
      <c r="J113" s="150" t="s">
        <v>491</v>
      </c>
    </row>
    <row r="114" spans="1:10" s="99" customFormat="1" x14ac:dyDescent="0.2">
      <c r="A114" s="141" t="s">
        <v>56</v>
      </c>
      <c r="B114" s="142"/>
      <c r="C114" s="142"/>
      <c r="D114" s="142"/>
      <c r="E114" s="142"/>
      <c r="F114" s="142"/>
      <c r="G114" s="143"/>
      <c r="H114" s="143"/>
      <c r="I114" s="143"/>
      <c r="J114" s="143"/>
    </row>
    <row r="115" spans="1:10" s="99" customFormat="1" ht="192" x14ac:dyDescent="0.2">
      <c r="A115" s="135">
        <v>1</v>
      </c>
      <c r="B115" s="227" t="s">
        <v>492</v>
      </c>
      <c r="C115" s="150" t="s">
        <v>493</v>
      </c>
      <c r="D115" s="228" t="s">
        <v>492</v>
      </c>
      <c r="E115" s="228" t="s">
        <v>494</v>
      </c>
      <c r="F115" s="150" t="s">
        <v>495</v>
      </c>
      <c r="G115" s="150" t="s">
        <v>496</v>
      </c>
      <c r="H115" s="135" t="s">
        <v>497</v>
      </c>
      <c r="I115" s="150" t="s">
        <v>498</v>
      </c>
      <c r="J115" s="150" t="s">
        <v>499</v>
      </c>
    </row>
    <row r="116" spans="1:10" s="99" customFormat="1" ht="360" x14ac:dyDescent="0.2">
      <c r="A116" s="135">
        <v>2</v>
      </c>
      <c r="B116" s="229" t="s">
        <v>492</v>
      </c>
      <c r="C116" s="150" t="s">
        <v>500</v>
      </c>
      <c r="D116" s="228" t="s">
        <v>501</v>
      </c>
      <c r="E116" s="135" t="s">
        <v>502</v>
      </c>
      <c r="F116" s="150" t="s">
        <v>503</v>
      </c>
      <c r="G116" s="150" t="s">
        <v>504</v>
      </c>
      <c r="H116" s="228" t="s">
        <v>505</v>
      </c>
      <c r="I116" s="150" t="s">
        <v>506</v>
      </c>
      <c r="J116" s="150" t="s">
        <v>507</v>
      </c>
    </row>
    <row r="117" spans="1:10" s="99" customFormat="1" x14ac:dyDescent="0.2">
      <c r="A117" s="141" t="s">
        <v>57</v>
      </c>
      <c r="B117" s="142"/>
      <c r="C117" s="142"/>
      <c r="D117" s="142"/>
      <c r="E117" s="142"/>
      <c r="F117" s="142"/>
      <c r="G117" s="143"/>
      <c r="H117" s="143"/>
      <c r="I117" s="143"/>
      <c r="J117" s="143"/>
    </row>
    <row r="118" spans="1:10" s="99" customFormat="1" ht="102" customHeight="1" x14ac:dyDescent="0.2">
      <c r="A118" s="230">
        <v>1</v>
      </c>
      <c r="B118" s="230" t="s">
        <v>508</v>
      </c>
      <c r="C118" s="231" t="s">
        <v>509</v>
      </c>
      <c r="D118" s="231" t="s">
        <v>510</v>
      </c>
      <c r="E118" s="232" t="s">
        <v>511</v>
      </c>
      <c r="F118" s="233" t="s">
        <v>512</v>
      </c>
      <c r="G118" s="234" t="s">
        <v>513</v>
      </c>
      <c r="H118" s="235" t="s">
        <v>514</v>
      </c>
      <c r="I118" s="236" t="s">
        <v>515</v>
      </c>
      <c r="J118" s="236" t="s">
        <v>516</v>
      </c>
    </row>
    <row r="119" spans="1:10" s="99" customFormat="1" ht="72" x14ac:dyDescent="0.2">
      <c r="A119" s="237"/>
      <c r="B119" s="237"/>
      <c r="C119" s="238"/>
      <c r="D119" s="238"/>
      <c r="E119" s="239"/>
      <c r="F119" s="240"/>
      <c r="G119" s="234" t="s">
        <v>517</v>
      </c>
      <c r="H119" s="235" t="s">
        <v>514</v>
      </c>
      <c r="I119" s="236" t="s">
        <v>518</v>
      </c>
      <c r="J119" s="236" t="s">
        <v>519</v>
      </c>
    </row>
    <row r="120" spans="1:10" s="99" customFormat="1" ht="48" x14ac:dyDescent="0.2">
      <c r="A120" s="241">
        <v>2</v>
      </c>
      <c r="B120" s="241" t="s">
        <v>508</v>
      </c>
      <c r="C120" s="227" t="s">
        <v>520</v>
      </c>
      <c r="D120" s="197" t="s">
        <v>521</v>
      </c>
      <c r="E120" s="242" t="s">
        <v>522</v>
      </c>
      <c r="F120" s="240"/>
      <c r="G120" s="148" t="s">
        <v>523</v>
      </c>
      <c r="H120" s="235" t="s">
        <v>514</v>
      </c>
      <c r="I120" s="236" t="s">
        <v>524</v>
      </c>
      <c r="J120" s="236" t="s">
        <v>525</v>
      </c>
    </row>
    <row r="121" spans="1:10" s="99" customFormat="1" ht="48" x14ac:dyDescent="0.2">
      <c r="A121" s="243"/>
      <c r="B121" s="243"/>
      <c r="C121" s="244"/>
      <c r="D121" s="203"/>
      <c r="E121" s="180"/>
      <c r="F121" s="245"/>
      <c r="G121" s="153" t="s">
        <v>526</v>
      </c>
      <c r="H121" s="235" t="s">
        <v>514</v>
      </c>
      <c r="I121" s="236" t="s">
        <v>527</v>
      </c>
      <c r="J121" s="236" t="s">
        <v>528</v>
      </c>
    </row>
    <row r="122" spans="1:10" s="99" customFormat="1" ht="27.75" x14ac:dyDescent="0.2">
      <c r="A122" s="246" t="s">
        <v>58</v>
      </c>
      <c r="B122" s="247"/>
      <c r="C122" s="247"/>
      <c r="D122" s="247"/>
      <c r="E122" s="247"/>
      <c r="F122" s="247"/>
      <c r="G122" s="81"/>
      <c r="H122" s="81"/>
      <c r="I122" s="81"/>
      <c r="J122" s="81"/>
    </row>
    <row r="123" spans="1:10" s="99" customFormat="1" x14ac:dyDescent="0.2">
      <c r="A123" s="136"/>
      <c r="B123" s="135"/>
      <c r="C123" s="136"/>
      <c r="D123" s="136"/>
      <c r="E123" s="136"/>
      <c r="F123" s="136"/>
      <c r="G123" s="136"/>
      <c r="H123" s="136"/>
      <c r="I123" s="136"/>
      <c r="J123" s="136"/>
    </row>
    <row r="124" spans="1:10" s="99" customFormat="1" x14ac:dyDescent="0.2">
      <c r="A124" s="136"/>
      <c r="B124" s="135"/>
      <c r="C124" s="136"/>
      <c r="D124" s="136"/>
      <c r="E124" s="136"/>
      <c r="F124" s="136"/>
      <c r="G124" s="136"/>
      <c r="H124" s="136"/>
      <c r="I124" s="136"/>
      <c r="J124" s="136"/>
    </row>
    <row r="125" spans="1:10" s="99" customFormat="1" x14ac:dyDescent="0.2"/>
    <row r="126" spans="1:10" s="99" customFormat="1" x14ac:dyDescent="0.2"/>
    <row r="127" spans="1:10" s="99" customFormat="1" x14ac:dyDescent="0.2"/>
    <row r="128" spans="1:10" s="99" customFormat="1" x14ac:dyDescent="0.2"/>
    <row r="129" s="99" customFormat="1" x14ac:dyDescent="0.2"/>
    <row r="130" s="99" customFormat="1" x14ac:dyDescent="0.2"/>
    <row r="131" s="99" customFormat="1" x14ac:dyDescent="0.2"/>
    <row r="132" s="99" customFormat="1" x14ac:dyDescent="0.2"/>
    <row r="133" s="99" customFormat="1" x14ac:dyDescent="0.2"/>
    <row r="134" s="99" customFormat="1" x14ac:dyDescent="0.2"/>
    <row r="135" s="99" customFormat="1" x14ac:dyDescent="0.2"/>
    <row r="136" s="99" customFormat="1" x14ac:dyDescent="0.2"/>
    <row r="137" s="99" customFormat="1" x14ac:dyDescent="0.2"/>
    <row r="138" s="99" customFormat="1" x14ac:dyDescent="0.2"/>
    <row r="139" s="99" customFormat="1" x14ac:dyDescent="0.2"/>
    <row r="140" s="99" customFormat="1" x14ac:dyDescent="0.2"/>
    <row r="141" s="99" customFormat="1" x14ac:dyDescent="0.2"/>
    <row r="142" s="99" customFormat="1" x14ac:dyDescent="0.2"/>
    <row r="143" s="99" customFormat="1" x14ac:dyDescent="0.2"/>
    <row r="144" s="99" customFormat="1" x14ac:dyDescent="0.2"/>
    <row r="145" s="99" customFormat="1" x14ac:dyDescent="0.2"/>
    <row r="146" s="99" customFormat="1" x14ac:dyDescent="0.2"/>
    <row r="147" s="99" customFormat="1" x14ac:dyDescent="0.2"/>
    <row r="148" s="99" customFormat="1" x14ac:dyDescent="0.2"/>
    <row r="149" s="99" customFormat="1" x14ac:dyDescent="0.2"/>
    <row r="150" s="99" customFormat="1" x14ac:dyDescent="0.2"/>
    <row r="151" s="99" customFormat="1" x14ac:dyDescent="0.2"/>
    <row r="152" s="99" customFormat="1" x14ac:dyDescent="0.2"/>
    <row r="153" s="99" customFormat="1" x14ac:dyDescent="0.2"/>
    <row r="154" s="99" customFormat="1" x14ac:dyDescent="0.2"/>
    <row r="155" s="99" customFormat="1" x14ac:dyDescent="0.2"/>
    <row r="156" s="99" customFormat="1" x14ac:dyDescent="0.2"/>
    <row r="157" s="99" customFormat="1" x14ac:dyDescent="0.2"/>
    <row r="158" s="99" customFormat="1" x14ac:dyDescent="0.2"/>
    <row r="159" s="99" customFormat="1" x14ac:dyDescent="0.2"/>
    <row r="160" s="99" customFormat="1" x14ac:dyDescent="0.2"/>
    <row r="161" s="99" customFormat="1" x14ac:dyDescent="0.2"/>
    <row r="162" s="99" customFormat="1" x14ac:dyDescent="0.2"/>
    <row r="163" s="99" customFormat="1" x14ac:dyDescent="0.2"/>
    <row r="164" s="99" customFormat="1" x14ac:dyDescent="0.2"/>
    <row r="165" s="99" customFormat="1" x14ac:dyDescent="0.2"/>
    <row r="166" s="99" customFormat="1" x14ac:dyDescent="0.2"/>
    <row r="167" s="99" customFormat="1" x14ac:dyDescent="0.2"/>
    <row r="168" s="99" customFormat="1" x14ac:dyDescent="0.2"/>
    <row r="169" s="99" customFormat="1" x14ac:dyDescent="0.2"/>
    <row r="170" s="99" customFormat="1" x14ac:dyDescent="0.2"/>
    <row r="171" s="99" customFormat="1" x14ac:dyDescent="0.2"/>
    <row r="172" s="99" customFormat="1" x14ac:dyDescent="0.2"/>
    <row r="173" s="99" customFormat="1" x14ac:dyDescent="0.2"/>
    <row r="174" s="99" customFormat="1" x14ac:dyDescent="0.2"/>
    <row r="175" s="99" customFormat="1" x14ac:dyDescent="0.2"/>
    <row r="176" s="99" customFormat="1" x14ac:dyDescent="0.2"/>
    <row r="177" s="99" customFormat="1" x14ac:dyDescent="0.2"/>
    <row r="178" s="99" customFormat="1" x14ac:dyDescent="0.2"/>
    <row r="179" s="99" customFormat="1" x14ac:dyDescent="0.2"/>
    <row r="180" s="99" customFormat="1" x14ac:dyDescent="0.2"/>
    <row r="181" s="99" customFormat="1" x14ac:dyDescent="0.2"/>
    <row r="182" s="99" customFormat="1" x14ac:dyDescent="0.2"/>
    <row r="183" s="99" customFormat="1" x14ac:dyDescent="0.2"/>
    <row r="184" s="99" customFormat="1" x14ac:dyDescent="0.2"/>
    <row r="185" s="99" customFormat="1" x14ac:dyDescent="0.2"/>
  </sheetData>
  <mergeCells count="45">
    <mergeCell ref="H94:H96"/>
    <mergeCell ref="I94:I96"/>
    <mergeCell ref="J94:J96"/>
    <mergeCell ref="A118:A119"/>
    <mergeCell ref="B118:B119"/>
    <mergeCell ref="C118:C119"/>
    <mergeCell ref="D118:D119"/>
    <mergeCell ref="E118:E119"/>
    <mergeCell ref="F118:F121"/>
    <mergeCell ref="A94:A96"/>
    <mergeCell ref="B94:B96"/>
    <mergeCell ref="C94:C96"/>
    <mergeCell ref="D94:D96"/>
    <mergeCell ref="E94:E96"/>
    <mergeCell ref="G94:G96"/>
    <mergeCell ref="J77:J78"/>
    <mergeCell ref="A92:A93"/>
    <mergeCell ref="B92:B93"/>
    <mergeCell ref="C92:C93"/>
    <mergeCell ref="D92:D93"/>
    <mergeCell ref="E92:E93"/>
    <mergeCell ref="F92:F93"/>
    <mergeCell ref="G6:G7"/>
    <mergeCell ref="H6:H7"/>
    <mergeCell ref="I6:I7"/>
    <mergeCell ref="J6:J7"/>
    <mergeCell ref="B77:B78"/>
    <mergeCell ref="C77:C78"/>
    <mergeCell ref="E77:E78"/>
    <mergeCell ref="F77:F78"/>
    <mergeCell ref="G77:G78"/>
    <mergeCell ref="I77:I78"/>
    <mergeCell ref="A6:A7"/>
    <mergeCell ref="B6:B7"/>
    <mergeCell ref="C6:C7"/>
    <mergeCell ref="D6:D7"/>
    <mergeCell ref="E6:E7"/>
    <mergeCell ref="F6:F7"/>
    <mergeCell ref="A1:A5"/>
    <mergeCell ref="E1:E2"/>
    <mergeCell ref="F1:F2"/>
    <mergeCell ref="G1:G2"/>
    <mergeCell ref="B2:B4"/>
    <mergeCell ref="J2:J4"/>
    <mergeCell ref="G5:J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8 เดือน.xlsx]000'!#REF!</xm:f>
          </x14:formula1>
          <xm:sqref>J2:J4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3.6.2</vt:lpstr>
      <vt:lpstr>รายละเอียด 3.6.2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2022-06-20T09:15:02Z</dcterms:created>
  <dcterms:modified xsi:type="dcterms:W3CDTF">2022-06-20T09:15:10Z</dcterms:modified>
</cp:coreProperties>
</file>