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2\"/>
    </mc:Choice>
  </mc:AlternateContent>
  <bookViews>
    <workbookView xWindow="0" yWindow="0" windowWidth="24000" windowHeight="9420"/>
  </bookViews>
  <sheets>
    <sheet name="2.4.2" sheetId="1" r:id="rId1"/>
    <sheet name="รายละเอียด 2.4.2" sheetId="2" r:id="rId2"/>
  </sheets>
  <externalReferences>
    <externalReference r:id="rId3"/>
    <externalReference r:id="rId4"/>
  </externalReferences>
  <definedNames>
    <definedName name="_xlnm.Print_Titles" localSheetId="0">'2.4.2'!#REF!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 localSheetId="0">#REF!</definedName>
    <definedName name="ฟ">#REF!</definedName>
    <definedName name="หน่วยงาน" localSheetId="0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B23" i="1"/>
  <c r="A23" i="1"/>
  <c r="E22" i="1"/>
  <c r="D22" i="1"/>
  <c r="B22" i="1"/>
  <c r="A22" i="1"/>
  <c r="E21" i="1"/>
  <c r="D21" i="1"/>
  <c r="B21" i="1"/>
  <c r="A21" i="1"/>
  <c r="E20" i="1"/>
  <c r="D20" i="1"/>
  <c r="B20" i="1"/>
  <c r="A20" i="1"/>
  <c r="E19" i="1"/>
  <c r="D19" i="1"/>
  <c r="B19" i="1"/>
  <c r="A19" i="1"/>
  <c r="H14" i="1"/>
  <c r="G8" i="1"/>
  <c r="H8" i="1" s="1"/>
  <c r="F7" i="1"/>
  <c r="G7" i="1" s="1"/>
  <c r="H7" i="1" s="1"/>
  <c r="F6" i="1"/>
  <c r="G6" i="1" s="1"/>
  <c r="H6" i="1" s="1"/>
  <c r="F5" i="1"/>
  <c r="G5" i="1" s="1"/>
  <c r="H5" i="1" s="1"/>
</calcChain>
</file>

<file path=xl/sharedStrings.xml><?xml version="1.0" encoding="utf-8"?>
<sst xmlns="http://schemas.openxmlformats.org/spreadsheetml/2006/main" count="154" uniqueCount="93">
  <si>
    <t xml:space="preserve">ตัวชี้วัด </t>
  </si>
  <si>
    <t>2.4.2 ผลิตภัณฑ์ชุมชนในพื้นที่ได้รับการพัฒนาและยกระดับ (สินค้า บริการ แหล่งท่องเที่ยว)</t>
  </si>
  <si>
    <t>ผลการดำเนินงาน</t>
  </si>
  <si>
    <t>หน่วยงานเจ้าภาพ</t>
  </si>
  <si>
    <t>กองนโยบายและแผน</t>
  </si>
  <si>
    <t>รอบ 9 เดือน</t>
  </si>
  <si>
    <t>ผู้รับผิดชอบ</t>
  </si>
  <si>
    <t>นายวุฒิกร  มะลิคง</t>
  </si>
  <si>
    <t>โทร. 1038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</si>
  <si>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</si>
  <si>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</si>
  <si>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</si>
  <si>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</si>
  <si>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 xml:space="preserve">จำนวน ผลิตภัณฑ์ชุมชนในพื้นที่ได้รับการพัฒนาและยกระดับ 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</si>
  <si>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</si>
  <si>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</si>
  <si>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</si>
  <si>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</si>
  <si>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</si>
  <si>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</si>
  <si>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2) คณะวิทยาศาสตร์และเทคโนโลยี</t>
  </si>
  <si>
    <t>N/A</t>
  </si>
  <si>
    <t>ใช้ผลยืนยันจากหน่วยงานเจ้าภาพ</t>
  </si>
  <si>
    <t>คะแนน 1</t>
  </si>
  <si>
    <t>คะแนน 2</t>
  </si>
  <si>
    <t>คะแนน 3</t>
  </si>
  <si>
    <t>คะแนน 4</t>
  </si>
  <si>
    <t>คะแนน 5</t>
  </si>
  <si>
    <t>5) คณะเทคโนโลยีอุตสาหกรรม</t>
  </si>
  <si>
    <t>10) วิทยาลัยสหเวชศาสตร์</t>
  </si>
  <si>
    <t>มหาวิทยาลัย</t>
  </si>
  <si>
    <t>ระดับมหาวิทยาลัย</t>
  </si>
  <si>
    <t>ตัวชี้วัดระดับเจ้าภาพ</t>
  </si>
  <si>
    <t>2.4.2 (S)  ระดับความสำเร็จของการดำเนินการตามแนวทางตามตัวชี้วัดผลิตภัณฑ์ชุมชนในพื้นที่ได้รับการพัฒนาและยกระดับ (สินค้า บริการ แหล่งท่องเที่ยว)</t>
  </si>
  <si>
    <t>คะแนน</t>
  </si>
  <si>
    <t>-</t>
  </si>
  <si>
    <t>วิทยาศาสตร์</t>
  </si>
  <si>
    <t>เทคโนโลยี</t>
  </si>
  <si>
    <t>สหเวช</t>
  </si>
  <si>
    <t>รายละเอียดตัวชี้วัด</t>
  </si>
  <si>
    <t>ชื่อโครงการ</t>
  </si>
  <si>
    <t>กลุ่มชุมชน</t>
  </si>
  <si>
    <t>เหตุผลของการพัฒนาผลิตภัณฑ์</t>
  </si>
  <si>
    <t>ชื่อผลิตภัณฑ์</t>
  </si>
  <si>
    <t>ภาพผลิตภัณฑ์เดิม</t>
  </si>
  <si>
    <t>ภาพผลิตภัณฑ์ใหม่</t>
  </si>
  <si>
    <t>คำอธิบายผลิตภัณฑ์</t>
  </si>
  <si>
    <t>คุณภาพและมาตรฐานที่ได้รับ</t>
  </si>
  <si>
    <t>โครงการยกระดับคุณภาพผลิตภัณฑ์ชุมชนท้องถิ่น</t>
  </si>
  <si>
    <t>บ้านบางจะเกร็ง 83/9 หมู่ 2 ตำบลบางจะเกร็ง อำเภอเมืองสมุทรสงคราม จังหวัดสมุทรสงคราม 75000</t>
  </si>
  <si>
    <t>1. ชุมชนตั้งอยู่ในพื้นที่ชุมชนเมืองจึงเกิดการอยู่กันแบบแยกกัน ไม่มีกิจกรรมที่ทำร่วมกันได้ 
2. ไม่มีผลิตภัณฑ์ที่เป็นจุดเด่นของชุมชน</t>
  </si>
  <si>
    <t>สบู่เหลวจากสารสกัดใบชะคราม</t>
  </si>
  <si>
    <t>ไม่มี</t>
  </si>
  <si>
    <t>สบู่เหลวใช้สำหรับทำความสะอาดร่างกาย เหมาะสำหรับผิวบอบบาง แพ้ง่าย ช่วยบำรุงผิวและแก้ปัญาโรคผิวหนัง</t>
  </si>
  <si>
    <t>เลขจดแจ้งการผลิตเครื่องสำอาง</t>
  </si>
  <si>
    <t>กลุ่มแม่บ้านสวนหลวง 6 หมู่ 5 ตำบลสวนหลวง อำเภออัมพวา จังหวัดสมุทรสงคราม</t>
  </si>
  <si>
    <t xml:space="preserve">1. เพิ่มมูลค่าของดอกเกลือ และเปลือกส้มโอ นำมาสร้างผลิตภัณฑ์เกลือขัดผิว พัฒนาต่อยอดเป็นสินค้าชุมชน และเป็นสินค้าโอทอปของชุมชนต่อไป
2. สร้างบรรจุภัณฑ์ที่มีความทันสมัย และใช้วัสดุดิบในท้องถิ่น เช่น ใบตองแห้ง มาใช้ประกอบเพื่อเป็นการสร้างมูลค่าเพิ่ม
</t>
  </si>
  <si>
    <t>สครับเปลือกส้มโอผสมดอกเกลือ</t>
  </si>
  <si>
    <t>ผลิตภัณฑ์ทำความสะอาดผิว ใช้สำหรับขัดผิวผลัดเซลล์ผิวเก่าและกระตู้การสร้างเซลล์ผิวใหม่ ทำให้ผิวดูกระจ่างใส</t>
  </si>
  <si>
    <t>ศูนย์การเรียนรู้ วิจัยและบริการวิชาการเพื่ออนุรักษ์วิถีชีวิตชุมชนตลาดน้ำบางน้อย 111/1 ม.8 ต.กระดังงา อ.บางคนที จ.สมุทรสงคราม 75120</t>
  </si>
  <si>
    <t xml:space="preserve">1. พัฒนารูปแบบตราสินค้าที่ทุกคนจำได้ รูปแบบบรรจุภัณฑ์ที่ตอบสนองต่อลูกค้า
2. ช่องทางการพาณิชย์อิเล็กทรอนิกส์
</t>
  </si>
  <si>
    <t>สเปรย์ตะไคร้หอมกันยุง</t>
  </si>
  <si>
    <t xml:space="preserve">ผลิตภัณฑ์กันยุงที่ผลิตมาจากสารสกัดตะไคร้หอม โดยมีการออกแบบบรรจุภัณฑ์และตราสินค้าใหม่ให้ดูทันสมัย </t>
  </si>
  <si>
    <t>ดารณีวุ้นมะพร้าว 3 หมู่ 1 ท้ายหาด, อำเภอเมืองสมุทรสงคราม, สมุทรสงคราม 75000</t>
  </si>
  <si>
    <t>การเพิ่มมูลค่าเศษวุ้นมะพร้าวที่ได้จากกระบวนการผลิตวุ้นมะพร้าว</t>
  </si>
  <si>
    <t>Hot Cold Pack วุ้นมะพร้าว (แผ่นเจลร้อนเย็น)</t>
  </si>
  <si>
    <t>เจลประคบบรรเทาอาการบวด โดยผลิตมาจากเศษวุ้นมะพร้าวที่เหลือทิ้ง</t>
  </si>
  <si>
    <t>มผช.</t>
  </si>
  <si>
    <t>ชมรมผู้สูงอายุขนมไทย ตำบลวัดประดู่ อำเภออัมพวา จังหวัดสมุทรสงคราม</t>
  </si>
  <si>
    <t>การพัฒนาขนมแบบใหม่ พร้อมทั้งพัฒนาโลโก้และบรรจุภัณฑ์</t>
  </si>
  <si>
    <t>ขนมพลาตาโน่ ไรซ์เบอร์รี่</t>
  </si>
  <si>
    <t>ขนมเค้กพลาตาโน่ ที่ผลิตจากข้าวไรซ์เบอร์รี่ ทานเป็นอาหารว่าง ทานเล่น หรือทานคู่กับกาแฟ</t>
  </si>
  <si>
    <t>เลขจดแจ้งการผลิตอาหาร</t>
  </si>
  <si>
    <t>วิสาหกิจชุมชนการผลิตการเกษตรปลอดสาร 24 หมู่ที่ 7 ถนน ตำบลวัดประดู่ อำเภออัมพวา จังหวัดสมุทรสงคราม 75110</t>
  </si>
  <si>
    <t>1. ถังหมักยังไม่ตอบโจทย์การใช้งานกับครัวเรือน 
2. คนยังไม่รู้จักการชั้งหมัก 
3. พัฒนาสื่อประชาสัมพันธ์ถังหมัก
4. ต้องการให้ความรู้แก่ผู้ที่สนใจในการทำถังหมัก</t>
  </si>
  <si>
    <t>ถังหมักรักษ์โลก</t>
  </si>
  <si>
    <t>ถังสำหรับกำจัดขยะในครัวเรือน ที่จะแปลงสภาพขยะในครัวเรือนให้เป็นปุ๋ยสำหรับต้นไม้</t>
  </si>
  <si>
    <t>วิสาหกิจชุมชนกลุ่มแป้งร่ำตำบลบางนางลี่ 130 ม.4 บ้านบางนางลี่ ตำบลบางนางลี่ อำเภออัมพวา จังหวัดสมุทรสงคราม</t>
  </si>
  <si>
    <t>1. ยกระดับการจัดการท่องเที่ยวหมู่บ้านนวัตวิถีบ้านคลองวัว สมุทรสงคราม
2. ออกแบบบรรจุภัณฑ์และออกแบบโลโก้ให้ดูทันสมัย จดจำได้ง่าย</t>
  </si>
  <si>
    <t>โฮมสเตย์</t>
  </si>
  <si>
    <t>โฮมสเตย์วิสาหกิจชุมชนกลุ่มแป้งร่ำ</t>
  </si>
  <si>
    <t>พัฒนากิจกรรมการท่องเที่ยวโดยการนำเอกลักษณ์ของท้องถิ่นมาเป็นจุดดึงดูดนักท่องเที่ยว เชื่อมโยงกับการจัดการที่พักแบบโฮมสเตย์</t>
  </si>
  <si>
    <t>มาตรฐานการจัดการท่องเที่ยวโดยชุมชน</t>
  </si>
  <si>
    <t>กลุ่มแม่บ้านเกษตรกรตลาดน้ำค่า 1 หมู่ 4 ตำบลท่าคา อำเภออัมพวา จังหวัดสมุทรสงคราม 75110</t>
  </si>
  <si>
    <t>การนำเสนอกิจกรรมโฮมสเตย์ให้โดดเด่น และสร้างคุณค่าการท่องเที่ยววิถึชุมชนให้เกิดมูลค่า</t>
  </si>
  <si>
    <t>โฮมสเตย์กลุ่มแม่บ้านเกษตรกรตลาดน้ำค่า</t>
  </si>
  <si>
    <t>วิสาหกิจกลุ่มชุมชนเกษตรสร้างสรรค์
ต.ดอนมะโนรา อ.บางคนที จ.สมุทรสงคราม</t>
  </si>
  <si>
    <t>การนำวัสดุในครัวเรือน หรือวัสดุที่เหลือจากการประกอบอาชีพมาสร้างเป็นผลิตภัณฑ์ใหม่</t>
  </si>
  <si>
    <t>กล่องทิชชู่ไม้</t>
  </si>
  <si>
    <t>เป็นกล่องใส่ทิชชูที่ผลิตจากไม้</t>
  </si>
  <si>
    <t>โคมไฟตั้งแคป์</t>
  </si>
  <si>
    <t>เป็นโคมไฟแบบเคลื่อนที่ได้ ตัวโครงของโคมไฟทำจากไม้ ด้านข้างทั้ง 4 ด้านปิดด้วยกระจก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</si>
  <si>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คุณภาพและได้มาตรฐาน อาทิเช่น ประเภทอาหาร หมายถึง ผลผลิตทางการเกษตรและอาหารแปรรูปต้องได้รับมาตรฐาน อย. GAP GMP HACCP Qmark  มผช. มอก. มาตรฐานเกษตรอินทรีย์  ฮาลาล เป็นต้น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</si>
</sst>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5" x14ac:knownFonts="1">
    <font>
      <sz val="11"/>
      <color theme="1"/>
      <name val="Tahoma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sz val="15"/>
      <color theme="1"/>
      <name val="Wingdings"/>
      <charset val="2"/>
    </font>
    <font>
      <b/>
      <sz val="15"/>
      <color theme="1"/>
      <name val="TH SarabunPSK"/>
      <family val="2"/>
      <charset val="222"/>
    </font>
    <font>
      <b/>
      <sz val="16"/>
      <color theme="1"/>
      <name val="Wingdings"/>
      <charset val="2"/>
    </font>
    <font>
      <b/>
      <sz val="16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23" fillId="0" borderId="0"/>
  </cellStyleXfs>
  <cellXfs count="85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left" vertical="top"/>
    </xf>
    <xf numFmtId="0" fontId="3" fillId="3" borderId="2" xfId="1" applyFont="1" applyFill="1" applyBorder="1" applyAlignment="1">
      <alignment vertical="top" wrapText="1"/>
    </xf>
    <xf numFmtId="0" fontId="3" fillId="3" borderId="3" xfId="1" applyFont="1" applyFill="1" applyBorder="1" applyAlignment="1">
      <alignment vertical="top" wrapText="1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1" applyFont="1" applyFill="1"/>
    <xf numFmtId="0" fontId="2" fillId="5" borderId="5" xfId="0" applyFont="1" applyFill="1" applyBorder="1" applyAlignment="1" applyProtection="1">
      <alignment horizontal="center"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5" fillId="3" borderId="6" xfId="1" applyFont="1" applyFill="1" applyBorder="1" applyAlignment="1">
      <alignment horizontal="left" vertical="top"/>
    </xf>
    <xf numFmtId="0" fontId="4" fillId="3" borderId="6" xfId="1" applyFont="1" applyFill="1" applyBorder="1"/>
    <xf numFmtId="0" fontId="3" fillId="3" borderId="6" xfId="1" applyFont="1" applyFill="1" applyBorder="1" applyAlignment="1">
      <alignment vertical="top" wrapText="1"/>
    </xf>
    <xf numFmtId="0" fontId="3" fillId="3" borderId="7" xfId="1" applyFont="1" applyFill="1" applyBorder="1" applyAlignment="1">
      <alignment vertical="top" wrapText="1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8" xfId="0" applyFont="1" applyFill="1" applyBorder="1" applyAlignment="1" applyProtection="1">
      <alignment horizontal="left" vertical="top"/>
      <protection locked="0"/>
    </xf>
    <xf numFmtId="0" fontId="6" fillId="4" borderId="6" xfId="0" applyFont="1" applyFill="1" applyBorder="1" applyAlignment="1" applyProtection="1">
      <alignment horizontal="left" vertical="top"/>
      <protection locked="0"/>
    </xf>
    <xf numFmtId="0" fontId="8" fillId="3" borderId="9" xfId="2" applyFont="1" applyFill="1" applyBorder="1" applyAlignment="1">
      <alignment horizontal="center" vertical="top" wrapText="1"/>
    </xf>
    <xf numFmtId="0" fontId="9" fillId="4" borderId="0" xfId="1" applyFont="1" applyFill="1" applyAlignment="1">
      <alignment vertical="top" wrapText="1"/>
    </xf>
    <xf numFmtId="0" fontId="10" fillId="4" borderId="0" xfId="1" applyFont="1" applyFill="1"/>
    <xf numFmtId="0" fontId="9" fillId="6" borderId="0" xfId="0" applyFont="1" applyFill="1"/>
    <xf numFmtId="0" fontId="10" fillId="6" borderId="0" xfId="0" applyFont="1" applyFill="1"/>
    <xf numFmtId="0" fontId="9" fillId="3" borderId="9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top"/>
    </xf>
    <xf numFmtId="0" fontId="12" fillId="0" borderId="0" xfId="0" applyFont="1"/>
    <xf numFmtId="2" fontId="6" fillId="6" borderId="0" xfId="0" applyNumberFormat="1" applyFont="1" applyFill="1" applyAlignment="1">
      <alignment horizontal="left" vertical="top"/>
    </xf>
    <xf numFmtId="0" fontId="10" fillId="4" borderId="9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left" vertical="top" wrapText="1" indent="1"/>
    </xf>
    <xf numFmtId="0" fontId="10" fillId="4" borderId="9" xfId="1" applyFont="1" applyFill="1" applyBorder="1" applyAlignment="1">
      <alignment horizontal="center" vertical="top" wrapText="1"/>
    </xf>
    <xf numFmtId="2" fontId="10" fillId="4" borderId="9" xfId="1" applyNumberFormat="1" applyFont="1" applyFill="1" applyBorder="1" applyAlignment="1">
      <alignment horizontal="center" vertical="top" wrapText="1"/>
    </xf>
    <xf numFmtId="187" fontId="10" fillId="4" borderId="9" xfId="1" applyNumberFormat="1" applyFont="1" applyFill="1" applyBorder="1" applyAlignment="1">
      <alignment horizontal="center" vertical="top"/>
    </xf>
    <xf numFmtId="0" fontId="13" fillId="4" borderId="9" xfId="1" applyFont="1" applyFill="1" applyBorder="1" applyAlignment="1">
      <alignment horizontal="center" vertical="top"/>
    </xf>
    <xf numFmtId="0" fontId="10" fillId="4" borderId="9" xfId="1" applyFont="1" applyFill="1" applyBorder="1" applyAlignment="1">
      <alignment horizontal="center" vertical="top"/>
    </xf>
    <xf numFmtId="0" fontId="6" fillId="4" borderId="9" xfId="1" applyFont="1" applyFill="1" applyBorder="1" applyAlignment="1">
      <alignment horizontal="center" vertical="top"/>
    </xf>
    <xf numFmtId="0" fontId="9" fillId="8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top" wrapText="1" indent="1"/>
    </xf>
    <xf numFmtId="0" fontId="14" fillId="3" borderId="9" xfId="1" applyFont="1" applyFill="1" applyBorder="1" applyAlignment="1">
      <alignment horizontal="center" vertical="top" wrapText="1"/>
    </xf>
    <xf numFmtId="0" fontId="14" fillId="3" borderId="9" xfId="1" applyFont="1" applyFill="1" applyBorder="1" applyAlignment="1">
      <alignment horizontal="center" vertical="top" wrapText="1"/>
    </xf>
    <xf numFmtId="187" fontId="14" fillId="3" borderId="9" xfId="1" applyNumberFormat="1" applyFont="1" applyFill="1" applyBorder="1" applyAlignment="1">
      <alignment horizontal="center" vertical="top"/>
    </xf>
    <xf numFmtId="0" fontId="15" fillId="3" borderId="9" xfId="1" applyFont="1" applyFill="1" applyBorder="1" applyAlignment="1">
      <alignment horizontal="center" vertical="top"/>
    </xf>
    <xf numFmtId="0" fontId="16" fillId="3" borderId="9" xfId="1" applyFont="1" applyFill="1" applyBorder="1" applyAlignment="1">
      <alignment horizontal="center" vertical="top"/>
    </xf>
    <xf numFmtId="1" fontId="10" fillId="4" borderId="0" xfId="0" applyNumberFormat="1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left"/>
    </xf>
    <xf numFmtId="0" fontId="9" fillId="9" borderId="9" xfId="0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8" fillId="11" borderId="9" xfId="0" applyFont="1" applyFill="1" applyBorder="1" applyAlignment="1" applyProtection="1">
      <alignment horizontal="left" vertical="top" wrapText="1"/>
      <protection locked="0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9" fillId="12" borderId="9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top"/>
      <protection locked="0"/>
    </xf>
    <xf numFmtId="187" fontId="6" fillId="4" borderId="9" xfId="0" applyNumberFormat="1" applyFont="1" applyFill="1" applyBorder="1" applyAlignment="1" applyProtection="1">
      <alignment horizontal="center" vertical="top"/>
      <protection locked="0"/>
    </xf>
    <xf numFmtId="0" fontId="20" fillId="4" borderId="9" xfId="0" applyFont="1" applyFill="1" applyBorder="1" applyAlignment="1" applyProtection="1">
      <alignment horizontal="center" vertical="top" wrapText="1"/>
      <protection hidden="1"/>
    </xf>
    <xf numFmtId="0" fontId="6" fillId="6" borderId="9" xfId="0" applyFont="1" applyFill="1" applyBorder="1" applyAlignment="1">
      <alignment horizontal="center" vertical="top" wrapText="1"/>
    </xf>
    <xf numFmtId="0" fontId="21" fillId="4" borderId="9" xfId="0" applyFont="1" applyFill="1" applyBorder="1" applyAlignment="1">
      <alignment horizontal="center" vertical="top"/>
    </xf>
    <xf numFmtId="0" fontId="17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vertical="center"/>
      <protection locked="0"/>
    </xf>
    <xf numFmtId="0" fontId="6" fillId="3" borderId="2" xfId="3" applyFont="1" applyFill="1" applyBorder="1"/>
    <xf numFmtId="0" fontId="2" fillId="2" borderId="3" xfId="0" applyFont="1" applyFill="1" applyBorder="1" applyAlignment="1" applyProtection="1">
      <alignment horizontal="center" vertical="top"/>
      <protection locked="0"/>
    </xf>
    <xf numFmtId="0" fontId="6" fillId="4" borderId="0" xfId="3" applyFont="1" applyFill="1"/>
    <xf numFmtId="0" fontId="17" fillId="4" borderId="11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22" fillId="3" borderId="6" xfId="0" applyFont="1" applyFill="1" applyBorder="1" applyAlignment="1" applyProtection="1">
      <alignment vertical="center"/>
      <protection locked="0"/>
    </xf>
    <xf numFmtId="0" fontId="6" fillId="3" borderId="6" xfId="3" applyFont="1" applyFill="1" applyBorder="1"/>
    <xf numFmtId="0" fontId="6" fillId="4" borderId="0" xfId="0" applyFont="1" applyFill="1" applyAlignment="1">
      <alignment horizontal="left" vertical="top"/>
    </xf>
    <xf numFmtId="0" fontId="24" fillId="4" borderId="0" xfId="0" applyFont="1" applyFill="1" applyAlignment="1">
      <alignment horizontal="left" vertical="top"/>
    </xf>
    <xf numFmtId="0" fontId="18" fillId="3" borderId="9" xfId="3" applyFont="1" applyFill="1" applyBorder="1" applyAlignment="1">
      <alignment horizontal="center" vertical="center"/>
    </xf>
    <xf numFmtId="0" fontId="6" fillId="4" borderId="0" xfId="3" applyFont="1" applyFill="1" applyAlignment="1">
      <alignment horizontal="center"/>
    </xf>
    <xf numFmtId="0" fontId="6" fillId="4" borderId="9" xfId="3" applyFont="1" applyFill="1" applyBorder="1" applyAlignment="1">
      <alignment horizontal="center" vertical="top"/>
    </xf>
    <xf numFmtId="0" fontId="6" fillId="4" borderId="9" xfId="3" applyFont="1" applyFill="1" applyBorder="1" applyAlignment="1">
      <alignment horizontal="left" vertical="top" wrapText="1"/>
    </xf>
    <xf numFmtId="0" fontId="6" fillId="4" borderId="9" xfId="3" applyFont="1" applyFill="1" applyBorder="1" applyAlignment="1">
      <alignment horizontal="center" vertical="center"/>
    </xf>
    <xf numFmtId="0" fontId="6" fillId="4" borderId="9" xfId="3" applyFont="1" applyFill="1" applyBorder="1" applyAlignment="1">
      <alignment horizontal="left" vertical="top"/>
    </xf>
    <xf numFmtId="0" fontId="6" fillId="4" borderId="9" xfId="3" applyFont="1" applyFill="1" applyBorder="1" applyAlignment="1">
      <alignment vertical="top"/>
    </xf>
    <xf numFmtId="0" fontId="6" fillId="4" borderId="9" xfId="3" applyFont="1" applyFill="1" applyBorder="1"/>
    <xf numFmtId="0" fontId="21" fillId="4" borderId="9" xfId="3" applyFont="1" applyFill="1" applyBorder="1" applyAlignment="1">
      <alignment horizontal="center" vertical="top" wrapText="1"/>
    </xf>
    <xf numFmtId="0" fontId="6" fillId="4" borderId="0" xfId="3" applyFont="1" applyFill="1" applyAlignment="1">
      <alignment vertical="top"/>
    </xf>
  </cellXfs>
  <cellStyles count="4">
    <cellStyle name="Normal" xfId="0" builtinId="0"/>
    <cellStyle name="Normal 29" xfId="3"/>
    <cellStyle name="ปกติ 2" xfId="1"/>
    <cellStyle name="ปกติ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689330</xdr:colOff>
      <xdr:row>2</xdr:row>
      <xdr:rowOff>223620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1004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2-2565%20&#3619;&#3629;&#3610;%209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3"/>
  <sheetViews>
    <sheetView tabSelected="1" topLeftCell="D1" zoomScale="70" zoomScaleNormal="70" zoomScaleSheetLayoutView="100" workbookViewId="0">
      <selection activeCell="N6" sqref="N6"/>
    </sheetView>
  </sheetViews>
  <sheetFormatPr defaultRowHeight="23.25" x14ac:dyDescent="0.55000000000000004"/>
  <cols>
    <col min="1" max="1" width="9.375" style="21" customWidth="1"/>
    <col min="2" max="2" width="9.5" style="21" customWidth="1"/>
    <col min="3" max="3" width="21.5" style="21" customWidth="1"/>
    <col min="4" max="4" width="11.5" style="21" customWidth="1"/>
    <col min="5" max="5" width="34.875" style="21" customWidth="1"/>
    <col min="6" max="6" width="18.25" style="21" customWidth="1"/>
    <col min="7" max="7" width="14.25" style="21" customWidth="1"/>
    <col min="8" max="8" width="22.75" style="21" customWidth="1"/>
    <col min="9" max="9" width="26.5" style="21" bestFit="1" customWidth="1"/>
    <col min="10" max="10" width="45.25" style="21" bestFit="1" customWidth="1"/>
    <col min="11" max="256" width="9" style="21"/>
    <col min="257" max="257" width="14.75" style="21" customWidth="1"/>
    <col min="258" max="258" width="17.25" style="21" customWidth="1"/>
    <col min="259" max="259" width="11.5" style="21" customWidth="1"/>
    <col min="260" max="261" width="14.25" style="21" customWidth="1"/>
    <col min="262" max="263" width="22.75" style="21" customWidth="1"/>
    <col min="264" max="264" width="14.5" style="21" customWidth="1"/>
    <col min="265" max="265" width="12.125" style="21" customWidth="1"/>
    <col min="266" max="512" width="9" style="21"/>
    <col min="513" max="513" width="14.75" style="21" customWidth="1"/>
    <col min="514" max="514" width="17.25" style="21" customWidth="1"/>
    <col min="515" max="515" width="11.5" style="21" customWidth="1"/>
    <col min="516" max="517" width="14.25" style="21" customWidth="1"/>
    <col min="518" max="519" width="22.75" style="21" customWidth="1"/>
    <col min="520" max="520" width="14.5" style="21" customWidth="1"/>
    <col min="521" max="521" width="12.125" style="21" customWidth="1"/>
    <col min="522" max="768" width="9" style="21"/>
    <col min="769" max="769" width="14.75" style="21" customWidth="1"/>
    <col min="770" max="770" width="17.25" style="21" customWidth="1"/>
    <col min="771" max="771" width="11.5" style="21" customWidth="1"/>
    <col min="772" max="773" width="14.25" style="21" customWidth="1"/>
    <col min="774" max="775" width="22.75" style="21" customWidth="1"/>
    <col min="776" max="776" width="14.5" style="21" customWidth="1"/>
    <col min="777" max="777" width="12.125" style="21" customWidth="1"/>
    <col min="778" max="1024" width="9" style="21"/>
    <col min="1025" max="1025" width="14.75" style="21" customWidth="1"/>
    <col min="1026" max="1026" width="17.25" style="21" customWidth="1"/>
    <col min="1027" max="1027" width="11.5" style="21" customWidth="1"/>
    <col min="1028" max="1029" width="14.25" style="21" customWidth="1"/>
    <col min="1030" max="1031" width="22.75" style="21" customWidth="1"/>
    <col min="1032" max="1032" width="14.5" style="21" customWidth="1"/>
    <col min="1033" max="1033" width="12.125" style="21" customWidth="1"/>
    <col min="1034" max="1280" width="9" style="21"/>
    <col min="1281" max="1281" width="14.75" style="21" customWidth="1"/>
    <col min="1282" max="1282" width="17.25" style="21" customWidth="1"/>
    <col min="1283" max="1283" width="11.5" style="21" customWidth="1"/>
    <col min="1284" max="1285" width="14.25" style="21" customWidth="1"/>
    <col min="1286" max="1287" width="22.75" style="21" customWidth="1"/>
    <col min="1288" max="1288" width="14.5" style="21" customWidth="1"/>
    <col min="1289" max="1289" width="12.125" style="21" customWidth="1"/>
    <col min="1290" max="1536" width="9" style="21"/>
    <col min="1537" max="1537" width="14.75" style="21" customWidth="1"/>
    <col min="1538" max="1538" width="17.25" style="21" customWidth="1"/>
    <col min="1539" max="1539" width="11.5" style="21" customWidth="1"/>
    <col min="1540" max="1541" width="14.25" style="21" customWidth="1"/>
    <col min="1542" max="1543" width="22.75" style="21" customWidth="1"/>
    <col min="1544" max="1544" width="14.5" style="21" customWidth="1"/>
    <col min="1545" max="1545" width="12.125" style="21" customWidth="1"/>
    <col min="1546" max="1792" width="9" style="21"/>
    <col min="1793" max="1793" width="14.75" style="21" customWidth="1"/>
    <col min="1794" max="1794" width="17.25" style="21" customWidth="1"/>
    <col min="1795" max="1795" width="11.5" style="21" customWidth="1"/>
    <col min="1796" max="1797" width="14.25" style="21" customWidth="1"/>
    <col min="1798" max="1799" width="22.75" style="21" customWidth="1"/>
    <col min="1800" max="1800" width="14.5" style="21" customWidth="1"/>
    <col min="1801" max="1801" width="12.125" style="21" customWidth="1"/>
    <col min="1802" max="2048" width="9" style="21"/>
    <col min="2049" max="2049" width="14.75" style="21" customWidth="1"/>
    <col min="2050" max="2050" width="17.25" style="21" customWidth="1"/>
    <col min="2051" max="2051" width="11.5" style="21" customWidth="1"/>
    <col min="2052" max="2053" width="14.25" style="21" customWidth="1"/>
    <col min="2054" max="2055" width="22.75" style="21" customWidth="1"/>
    <col min="2056" max="2056" width="14.5" style="21" customWidth="1"/>
    <col min="2057" max="2057" width="12.125" style="21" customWidth="1"/>
    <col min="2058" max="2304" width="9" style="21"/>
    <col min="2305" max="2305" width="14.75" style="21" customWidth="1"/>
    <col min="2306" max="2306" width="17.25" style="21" customWidth="1"/>
    <col min="2307" max="2307" width="11.5" style="21" customWidth="1"/>
    <col min="2308" max="2309" width="14.25" style="21" customWidth="1"/>
    <col min="2310" max="2311" width="22.75" style="21" customWidth="1"/>
    <col min="2312" max="2312" width="14.5" style="21" customWidth="1"/>
    <col min="2313" max="2313" width="12.125" style="21" customWidth="1"/>
    <col min="2314" max="2560" width="9" style="21"/>
    <col min="2561" max="2561" width="14.75" style="21" customWidth="1"/>
    <col min="2562" max="2562" width="17.25" style="21" customWidth="1"/>
    <col min="2563" max="2563" width="11.5" style="21" customWidth="1"/>
    <col min="2564" max="2565" width="14.25" style="21" customWidth="1"/>
    <col min="2566" max="2567" width="22.75" style="21" customWidth="1"/>
    <col min="2568" max="2568" width="14.5" style="21" customWidth="1"/>
    <col min="2569" max="2569" width="12.125" style="21" customWidth="1"/>
    <col min="2570" max="2816" width="9" style="21"/>
    <col min="2817" max="2817" width="14.75" style="21" customWidth="1"/>
    <col min="2818" max="2818" width="17.25" style="21" customWidth="1"/>
    <col min="2819" max="2819" width="11.5" style="21" customWidth="1"/>
    <col min="2820" max="2821" width="14.25" style="21" customWidth="1"/>
    <col min="2822" max="2823" width="22.75" style="21" customWidth="1"/>
    <col min="2824" max="2824" width="14.5" style="21" customWidth="1"/>
    <col min="2825" max="2825" width="12.125" style="21" customWidth="1"/>
    <col min="2826" max="3072" width="9" style="21"/>
    <col min="3073" max="3073" width="14.75" style="21" customWidth="1"/>
    <col min="3074" max="3074" width="17.25" style="21" customWidth="1"/>
    <col min="3075" max="3075" width="11.5" style="21" customWidth="1"/>
    <col min="3076" max="3077" width="14.25" style="21" customWidth="1"/>
    <col min="3078" max="3079" width="22.75" style="21" customWidth="1"/>
    <col min="3080" max="3080" width="14.5" style="21" customWidth="1"/>
    <col min="3081" max="3081" width="12.125" style="21" customWidth="1"/>
    <col min="3082" max="3328" width="9" style="21"/>
    <col min="3329" max="3329" width="14.75" style="21" customWidth="1"/>
    <col min="3330" max="3330" width="17.25" style="21" customWidth="1"/>
    <col min="3331" max="3331" width="11.5" style="21" customWidth="1"/>
    <col min="3332" max="3333" width="14.25" style="21" customWidth="1"/>
    <col min="3334" max="3335" width="22.75" style="21" customWidth="1"/>
    <col min="3336" max="3336" width="14.5" style="21" customWidth="1"/>
    <col min="3337" max="3337" width="12.125" style="21" customWidth="1"/>
    <col min="3338" max="3584" width="9" style="21"/>
    <col min="3585" max="3585" width="14.75" style="21" customWidth="1"/>
    <col min="3586" max="3586" width="17.25" style="21" customWidth="1"/>
    <col min="3587" max="3587" width="11.5" style="21" customWidth="1"/>
    <col min="3588" max="3589" width="14.25" style="21" customWidth="1"/>
    <col min="3590" max="3591" width="22.75" style="21" customWidth="1"/>
    <col min="3592" max="3592" width="14.5" style="21" customWidth="1"/>
    <col min="3593" max="3593" width="12.125" style="21" customWidth="1"/>
    <col min="3594" max="3840" width="9" style="21"/>
    <col min="3841" max="3841" width="14.75" style="21" customWidth="1"/>
    <col min="3842" max="3842" width="17.25" style="21" customWidth="1"/>
    <col min="3843" max="3843" width="11.5" style="21" customWidth="1"/>
    <col min="3844" max="3845" width="14.25" style="21" customWidth="1"/>
    <col min="3846" max="3847" width="22.75" style="21" customWidth="1"/>
    <col min="3848" max="3848" width="14.5" style="21" customWidth="1"/>
    <col min="3849" max="3849" width="12.125" style="21" customWidth="1"/>
    <col min="3850" max="4096" width="9" style="21"/>
    <col min="4097" max="4097" width="14.75" style="21" customWidth="1"/>
    <col min="4098" max="4098" width="17.25" style="21" customWidth="1"/>
    <col min="4099" max="4099" width="11.5" style="21" customWidth="1"/>
    <col min="4100" max="4101" width="14.25" style="21" customWidth="1"/>
    <col min="4102" max="4103" width="22.75" style="21" customWidth="1"/>
    <col min="4104" max="4104" width="14.5" style="21" customWidth="1"/>
    <col min="4105" max="4105" width="12.125" style="21" customWidth="1"/>
    <col min="4106" max="4352" width="9" style="21"/>
    <col min="4353" max="4353" width="14.75" style="21" customWidth="1"/>
    <col min="4354" max="4354" width="17.25" style="21" customWidth="1"/>
    <col min="4355" max="4355" width="11.5" style="21" customWidth="1"/>
    <col min="4356" max="4357" width="14.25" style="21" customWidth="1"/>
    <col min="4358" max="4359" width="22.75" style="21" customWidth="1"/>
    <col min="4360" max="4360" width="14.5" style="21" customWidth="1"/>
    <col min="4361" max="4361" width="12.125" style="21" customWidth="1"/>
    <col min="4362" max="4608" width="9" style="21"/>
    <col min="4609" max="4609" width="14.75" style="21" customWidth="1"/>
    <col min="4610" max="4610" width="17.25" style="21" customWidth="1"/>
    <col min="4611" max="4611" width="11.5" style="21" customWidth="1"/>
    <col min="4612" max="4613" width="14.25" style="21" customWidth="1"/>
    <col min="4614" max="4615" width="22.75" style="21" customWidth="1"/>
    <col min="4616" max="4616" width="14.5" style="21" customWidth="1"/>
    <col min="4617" max="4617" width="12.125" style="21" customWidth="1"/>
    <col min="4618" max="4864" width="9" style="21"/>
    <col min="4865" max="4865" width="14.75" style="21" customWidth="1"/>
    <col min="4866" max="4866" width="17.25" style="21" customWidth="1"/>
    <col min="4867" max="4867" width="11.5" style="21" customWidth="1"/>
    <col min="4868" max="4869" width="14.25" style="21" customWidth="1"/>
    <col min="4870" max="4871" width="22.75" style="21" customWidth="1"/>
    <col min="4872" max="4872" width="14.5" style="21" customWidth="1"/>
    <col min="4873" max="4873" width="12.125" style="21" customWidth="1"/>
    <col min="4874" max="5120" width="9" style="21"/>
    <col min="5121" max="5121" width="14.75" style="21" customWidth="1"/>
    <col min="5122" max="5122" width="17.25" style="21" customWidth="1"/>
    <col min="5123" max="5123" width="11.5" style="21" customWidth="1"/>
    <col min="5124" max="5125" width="14.25" style="21" customWidth="1"/>
    <col min="5126" max="5127" width="22.75" style="21" customWidth="1"/>
    <col min="5128" max="5128" width="14.5" style="21" customWidth="1"/>
    <col min="5129" max="5129" width="12.125" style="21" customWidth="1"/>
    <col min="5130" max="5376" width="9" style="21"/>
    <col min="5377" max="5377" width="14.75" style="21" customWidth="1"/>
    <col min="5378" max="5378" width="17.25" style="21" customWidth="1"/>
    <col min="5379" max="5379" width="11.5" style="21" customWidth="1"/>
    <col min="5380" max="5381" width="14.25" style="21" customWidth="1"/>
    <col min="5382" max="5383" width="22.75" style="21" customWidth="1"/>
    <col min="5384" max="5384" width="14.5" style="21" customWidth="1"/>
    <col min="5385" max="5385" width="12.125" style="21" customWidth="1"/>
    <col min="5386" max="5632" width="9" style="21"/>
    <col min="5633" max="5633" width="14.75" style="21" customWidth="1"/>
    <col min="5634" max="5634" width="17.25" style="21" customWidth="1"/>
    <col min="5635" max="5635" width="11.5" style="21" customWidth="1"/>
    <col min="5636" max="5637" width="14.25" style="21" customWidth="1"/>
    <col min="5638" max="5639" width="22.75" style="21" customWidth="1"/>
    <col min="5640" max="5640" width="14.5" style="21" customWidth="1"/>
    <col min="5641" max="5641" width="12.125" style="21" customWidth="1"/>
    <col min="5642" max="5888" width="9" style="21"/>
    <col min="5889" max="5889" width="14.75" style="21" customWidth="1"/>
    <col min="5890" max="5890" width="17.25" style="21" customWidth="1"/>
    <col min="5891" max="5891" width="11.5" style="21" customWidth="1"/>
    <col min="5892" max="5893" width="14.25" style="21" customWidth="1"/>
    <col min="5894" max="5895" width="22.75" style="21" customWidth="1"/>
    <col min="5896" max="5896" width="14.5" style="21" customWidth="1"/>
    <col min="5897" max="5897" width="12.125" style="21" customWidth="1"/>
    <col min="5898" max="6144" width="9" style="21"/>
    <col min="6145" max="6145" width="14.75" style="21" customWidth="1"/>
    <col min="6146" max="6146" width="17.25" style="21" customWidth="1"/>
    <col min="6147" max="6147" width="11.5" style="21" customWidth="1"/>
    <col min="6148" max="6149" width="14.25" style="21" customWidth="1"/>
    <col min="6150" max="6151" width="22.75" style="21" customWidth="1"/>
    <col min="6152" max="6152" width="14.5" style="21" customWidth="1"/>
    <col min="6153" max="6153" width="12.125" style="21" customWidth="1"/>
    <col min="6154" max="6400" width="9" style="21"/>
    <col min="6401" max="6401" width="14.75" style="21" customWidth="1"/>
    <col min="6402" max="6402" width="17.25" style="21" customWidth="1"/>
    <col min="6403" max="6403" width="11.5" style="21" customWidth="1"/>
    <col min="6404" max="6405" width="14.25" style="21" customWidth="1"/>
    <col min="6406" max="6407" width="22.75" style="21" customWidth="1"/>
    <col min="6408" max="6408" width="14.5" style="21" customWidth="1"/>
    <col min="6409" max="6409" width="12.125" style="21" customWidth="1"/>
    <col min="6410" max="6656" width="9" style="21"/>
    <col min="6657" max="6657" width="14.75" style="21" customWidth="1"/>
    <col min="6658" max="6658" width="17.25" style="21" customWidth="1"/>
    <col min="6659" max="6659" width="11.5" style="21" customWidth="1"/>
    <col min="6660" max="6661" width="14.25" style="21" customWidth="1"/>
    <col min="6662" max="6663" width="22.75" style="21" customWidth="1"/>
    <col min="6664" max="6664" width="14.5" style="21" customWidth="1"/>
    <col min="6665" max="6665" width="12.125" style="21" customWidth="1"/>
    <col min="6666" max="6912" width="9" style="21"/>
    <col min="6913" max="6913" width="14.75" style="21" customWidth="1"/>
    <col min="6914" max="6914" width="17.25" style="21" customWidth="1"/>
    <col min="6915" max="6915" width="11.5" style="21" customWidth="1"/>
    <col min="6916" max="6917" width="14.25" style="21" customWidth="1"/>
    <col min="6918" max="6919" width="22.75" style="21" customWidth="1"/>
    <col min="6920" max="6920" width="14.5" style="21" customWidth="1"/>
    <col min="6921" max="6921" width="12.125" style="21" customWidth="1"/>
    <col min="6922" max="7168" width="9" style="21"/>
    <col min="7169" max="7169" width="14.75" style="21" customWidth="1"/>
    <col min="7170" max="7170" width="17.25" style="21" customWidth="1"/>
    <col min="7171" max="7171" width="11.5" style="21" customWidth="1"/>
    <col min="7172" max="7173" width="14.25" style="21" customWidth="1"/>
    <col min="7174" max="7175" width="22.75" style="21" customWidth="1"/>
    <col min="7176" max="7176" width="14.5" style="21" customWidth="1"/>
    <col min="7177" max="7177" width="12.125" style="21" customWidth="1"/>
    <col min="7178" max="7424" width="9" style="21"/>
    <col min="7425" max="7425" width="14.75" style="21" customWidth="1"/>
    <col min="7426" max="7426" width="17.25" style="21" customWidth="1"/>
    <col min="7427" max="7427" width="11.5" style="21" customWidth="1"/>
    <col min="7428" max="7429" width="14.25" style="21" customWidth="1"/>
    <col min="7430" max="7431" width="22.75" style="21" customWidth="1"/>
    <col min="7432" max="7432" width="14.5" style="21" customWidth="1"/>
    <col min="7433" max="7433" width="12.125" style="21" customWidth="1"/>
    <col min="7434" max="7680" width="9" style="21"/>
    <col min="7681" max="7681" width="14.75" style="21" customWidth="1"/>
    <col min="7682" max="7682" width="17.25" style="21" customWidth="1"/>
    <col min="7683" max="7683" width="11.5" style="21" customWidth="1"/>
    <col min="7684" max="7685" width="14.25" style="21" customWidth="1"/>
    <col min="7686" max="7687" width="22.75" style="21" customWidth="1"/>
    <col min="7688" max="7688" width="14.5" style="21" customWidth="1"/>
    <col min="7689" max="7689" width="12.125" style="21" customWidth="1"/>
    <col min="7690" max="7936" width="9" style="21"/>
    <col min="7937" max="7937" width="14.75" style="21" customWidth="1"/>
    <col min="7938" max="7938" width="17.25" style="21" customWidth="1"/>
    <col min="7939" max="7939" width="11.5" style="21" customWidth="1"/>
    <col min="7940" max="7941" width="14.25" style="21" customWidth="1"/>
    <col min="7942" max="7943" width="22.75" style="21" customWidth="1"/>
    <col min="7944" max="7944" width="14.5" style="21" customWidth="1"/>
    <col min="7945" max="7945" width="12.125" style="21" customWidth="1"/>
    <col min="7946" max="8192" width="9" style="21"/>
    <col min="8193" max="8193" width="14.75" style="21" customWidth="1"/>
    <col min="8194" max="8194" width="17.25" style="21" customWidth="1"/>
    <col min="8195" max="8195" width="11.5" style="21" customWidth="1"/>
    <col min="8196" max="8197" width="14.25" style="21" customWidth="1"/>
    <col min="8198" max="8199" width="22.75" style="21" customWidth="1"/>
    <col min="8200" max="8200" width="14.5" style="21" customWidth="1"/>
    <col min="8201" max="8201" width="12.125" style="21" customWidth="1"/>
    <col min="8202" max="8448" width="9" style="21"/>
    <col min="8449" max="8449" width="14.75" style="21" customWidth="1"/>
    <col min="8450" max="8450" width="17.25" style="21" customWidth="1"/>
    <col min="8451" max="8451" width="11.5" style="21" customWidth="1"/>
    <col min="8452" max="8453" width="14.25" style="21" customWidth="1"/>
    <col min="8454" max="8455" width="22.75" style="21" customWidth="1"/>
    <col min="8456" max="8456" width="14.5" style="21" customWidth="1"/>
    <col min="8457" max="8457" width="12.125" style="21" customWidth="1"/>
    <col min="8458" max="8704" width="9" style="21"/>
    <col min="8705" max="8705" width="14.75" style="21" customWidth="1"/>
    <col min="8706" max="8706" width="17.25" style="21" customWidth="1"/>
    <col min="8707" max="8707" width="11.5" style="21" customWidth="1"/>
    <col min="8708" max="8709" width="14.25" style="21" customWidth="1"/>
    <col min="8710" max="8711" width="22.75" style="21" customWidth="1"/>
    <col min="8712" max="8712" width="14.5" style="21" customWidth="1"/>
    <col min="8713" max="8713" width="12.125" style="21" customWidth="1"/>
    <col min="8714" max="8960" width="9" style="21"/>
    <col min="8961" max="8961" width="14.75" style="21" customWidth="1"/>
    <col min="8962" max="8962" width="17.25" style="21" customWidth="1"/>
    <col min="8963" max="8963" width="11.5" style="21" customWidth="1"/>
    <col min="8964" max="8965" width="14.25" style="21" customWidth="1"/>
    <col min="8966" max="8967" width="22.75" style="21" customWidth="1"/>
    <col min="8968" max="8968" width="14.5" style="21" customWidth="1"/>
    <col min="8969" max="8969" width="12.125" style="21" customWidth="1"/>
    <col min="8970" max="9216" width="9" style="21"/>
    <col min="9217" max="9217" width="14.75" style="21" customWidth="1"/>
    <col min="9218" max="9218" width="17.25" style="21" customWidth="1"/>
    <col min="9219" max="9219" width="11.5" style="21" customWidth="1"/>
    <col min="9220" max="9221" width="14.25" style="21" customWidth="1"/>
    <col min="9222" max="9223" width="22.75" style="21" customWidth="1"/>
    <col min="9224" max="9224" width="14.5" style="21" customWidth="1"/>
    <col min="9225" max="9225" width="12.125" style="21" customWidth="1"/>
    <col min="9226" max="9472" width="9" style="21"/>
    <col min="9473" max="9473" width="14.75" style="21" customWidth="1"/>
    <col min="9474" max="9474" width="17.25" style="21" customWidth="1"/>
    <col min="9475" max="9475" width="11.5" style="21" customWidth="1"/>
    <col min="9476" max="9477" width="14.25" style="21" customWidth="1"/>
    <col min="9478" max="9479" width="22.75" style="21" customWidth="1"/>
    <col min="9480" max="9480" width="14.5" style="21" customWidth="1"/>
    <col min="9481" max="9481" width="12.125" style="21" customWidth="1"/>
    <col min="9482" max="9728" width="9" style="21"/>
    <col min="9729" max="9729" width="14.75" style="21" customWidth="1"/>
    <col min="9730" max="9730" width="17.25" style="21" customWidth="1"/>
    <col min="9731" max="9731" width="11.5" style="21" customWidth="1"/>
    <col min="9732" max="9733" width="14.25" style="21" customWidth="1"/>
    <col min="9734" max="9735" width="22.75" style="21" customWidth="1"/>
    <col min="9736" max="9736" width="14.5" style="21" customWidth="1"/>
    <col min="9737" max="9737" width="12.125" style="21" customWidth="1"/>
    <col min="9738" max="9984" width="9" style="21"/>
    <col min="9985" max="9985" width="14.75" style="21" customWidth="1"/>
    <col min="9986" max="9986" width="17.25" style="21" customWidth="1"/>
    <col min="9987" max="9987" width="11.5" style="21" customWidth="1"/>
    <col min="9988" max="9989" width="14.25" style="21" customWidth="1"/>
    <col min="9990" max="9991" width="22.75" style="21" customWidth="1"/>
    <col min="9992" max="9992" width="14.5" style="21" customWidth="1"/>
    <col min="9993" max="9993" width="12.125" style="21" customWidth="1"/>
    <col min="9994" max="10240" width="9" style="21"/>
    <col min="10241" max="10241" width="14.75" style="21" customWidth="1"/>
    <col min="10242" max="10242" width="17.25" style="21" customWidth="1"/>
    <col min="10243" max="10243" width="11.5" style="21" customWidth="1"/>
    <col min="10244" max="10245" width="14.25" style="21" customWidth="1"/>
    <col min="10246" max="10247" width="22.75" style="21" customWidth="1"/>
    <col min="10248" max="10248" width="14.5" style="21" customWidth="1"/>
    <col min="10249" max="10249" width="12.125" style="21" customWidth="1"/>
    <col min="10250" max="10496" width="9" style="21"/>
    <col min="10497" max="10497" width="14.75" style="21" customWidth="1"/>
    <col min="10498" max="10498" width="17.25" style="21" customWidth="1"/>
    <col min="10499" max="10499" width="11.5" style="21" customWidth="1"/>
    <col min="10500" max="10501" width="14.25" style="21" customWidth="1"/>
    <col min="10502" max="10503" width="22.75" style="21" customWidth="1"/>
    <col min="10504" max="10504" width="14.5" style="21" customWidth="1"/>
    <col min="10505" max="10505" width="12.125" style="21" customWidth="1"/>
    <col min="10506" max="10752" width="9" style="21"/>
    <col min="10753" max="10753" width="14.75" style="21" customWidth="1"/>
    <col min="10754" max="10754" width="17.25" style="21" customWidth="1"/>
    <col min="10755" max="10755" width="11.5" style="21" customWidth="1"/>
    <col min="10756" max="10757" width="14.25" style="21" customWidth="1"/>
    <col min="10758" max="10759" width="22.75" style="21" customWidth="1"/>
    <col min="10760" max="10760" width="14.5" style="21" customWidth="1"/>
    <col min="10761" max="10761" width="12.125" style="21" customWidth="1"/>
    <col min="10762" max="11008" width="9" style="21"/>
    <col min="11009" max="11009" width="14.75" style="21" customWidth="1"/>
    <col min="11010" max="11010" width="17.25" style="21" customWidth="1"/>
    <col min="11011" max="11011" width="11.5" style="21" customWidth="1"/>
    <col min="11012" max="11013" width="14.25" style="21" customWidth="1"/>
    <col min="11014" max="11015" width="22.75" style="21" customWidth="1"/>
    <col min="11016" max="11016" width="14.5" style="21" customWidth="1"/>
    <col min="11017" max="11017" width="12.125" style="21" customWidth="1"/>
    <col min="11018" max="11264" width="9" style="21"/>
    <col min="11265" max="11265" width="14.75" style="21" customWidth="1"/>
    <col min="11266" max="11266" width="17.25" style="21" customWidth="1"/>
    <col min="11267" max="11267" width="11.5" style="21" customWidth="1"/>
    <col min="11268" max="11269" width="14.25" style="21" customWidth="1"/>
    <col min="11270" max="11271" width="22.75" style="21" customWidth="1"/>
    <col min="11272" max="11272" width="14.5" style="21" customWidth="1"/>
    <col min="11273" max="11273" width="12.125" style="21" customWidth="1"/>
    <col min="11274" max="11520" width="9" style="21"/>
    <col min="11521" max="11521" width="14.75" style="21" customWidth="1"/>
    <col min="11522" max="11522" width="17.25" style="21" customWidth="1"/>
    <col min="11523" max="11523" width="11.5" style="21" customWidth="1"/>
    <col min="11524" max="11525" width="14.25" style="21" customWidth="1"/>
    <col min="11526" max="11527" width="22.75" style="21" customWidth="1"/>
    <col min="11528" max="11528" width="14.5" style="21" customWidth="1"/>
    <col min="11529" max="11529" width="12.125" style="21" customWidth="1"/>
    <col min="11530" max="11776" width="9" style="21"/>
    <col min="11777" max="11777" width="14.75" style="21" customWidth="1"/>
    <col min="11778" max="11778" width="17.25" style="21" customWidth="1"/>
    <col min="11779" max="11779" width="11.5" style="21" customWidth="1"/>
    <col min="11780" max="11781" width="14.25" style="21" customWidth="1"/>
    <col min="11782" max="11783" width="22.75" style="21" customWidth="1"/>
    <col min="11784" max="11784" width="14.5" style="21" customWidth="1"/>
    <col min="11785" max="11785" width="12.125" style="21" customWidth="1"/>
    <col min="11786" max="12032" width="9" style="21"/>
    <col min="12033" max="12033" width="14.75" style="21" customWidth="1"/>
    <col min="12034" max="12034" width="17.25" style="21" customWidth="1"/>
    <col min="12035" max="12035" width="11.5" style="21" customWidth="1"/>
    <col min="12036" max="12037" width="14.25" style="21" customWidth="1"/>
    <col min="12038" max="12039" width="22.75" style="21" customWidth="1"/>
    <col min="12040" max="12040" width="14.5" style="21" customWidth="1"/>
    <col min="12041" max="12041" width="12.125" style="21" customWidth="1"/>
    <col min="12042" max="12288" width="9" style="21"/>
    <col min="12289" max="12289" width="14.75" style="21" customWidth="1"/>
    <col min="12290" max="12290" width="17.25" style="21" customWidth="1"/>
    <col min="12291" max="12291" width="11.5" style="21" customWidth="1"/>
    <col min="12292" max="12293" width="14.25" style="21" customWidth="1"/>
    <col min="12294" max="12295" width="22.75" style="21" customWidth="1"/>
    <col min="12296" max="12296" width="14.5" style="21" customWidth="1"/>
    <col min="12297" max="12297" width="12.125" style="21" customWidth="1"/>
    <col min="12298" max="12544" width="9" style="21"/>
    <col min="12545" max="12545" width="14.75" style="21" customWidth="1"/>
    <col min="12546" max="12546" width="17.25" style="21" customWidth="1"/>
    <col min="12547" max="12547" width="11.5" style="21" customWidth="1"/>
    <col min="12548" max="12549" width="14.25" style="21" customWidth="1"/>
    <col min="12550" max="12551" width="22.75" style="21" customWidth="1"/>
    <col min="12552" max="12552" width="14.5" style="21" customWidth="1"/>
    <col min="12553" max="12553" width="12.125" style="21" customWidth="1"/>
    <col min="12554" max="12800" width="9" style="21"/>
    <col min="12801" max="12801" width="14.75" style="21" customWidth="1"/>
    <col min="12802" max="12802" width="17.25" style="21" customWidth="1"/>
    <col min="12803" max="12803" width="11.5" style="21" customWidth="1"/>
    <col min="12804" max="12805" width="14.25" style="21" customWidth="1"/>
    <col min="12806" max="12807" width="22.75" style="21" customWidth="1"/>
    <col min="12808" max="12808" width="14.5" style="21" customWidth="1"/>
    <col min="12809" max="12809" width="12.125" style="21" customWidth="1"/>
    <col min="12810" max="13056" width="9" style="21"/>
    <col min="13057" max="13057" width="14.75" style="21" customWidth="1"/>
    <col min="13058" max="13058" width="17.25" style="21" customWidth="1"/>
    <col min="13059" max="13059" width="11.5" style="21" customWidth="1"/>
    <col min="13060" max="13061" width="14.25" style="21" customWidth="1"/>
    <col min="13062" max="13063" width="22.75" style="21" customWidth="1"/>
    <col min="13064" max="13064" width="14.5" style="21" customWidth="1"/>
    <col min="13065" max="13065" width="12.125" style="21" customWidth="1"/>
    <col min="13066" max="13312" width="9" style="21"/>
    <col min="13313" max="13313" width="14.75" style="21" customWidth="1"/>
    <col min="13314" max="13314" width="17.25" style="21" customWidth="1"/>
    <col min="13315" max="13315" width="11.5" style="21" customWidth="1"/>
    <col min="13316" max="13317" width="14.25" style="21" customWidth="1"/>
    <col min="13318" max="13319" width="22.75" style="21" customWidth="1"/>
    <col min="13320" max="13320" width="14.5" style="21" customWidth="1"/>
    <col min="13321" max="13321" width="12.125" style="21" customWidth="1"/>
    <col min="13322" max="13568" width="9" style="21"/>
    <col min="13569" max="13569" width="14.75" style="21" customWidth="1"/>
    <col min="13570" max="13570" width="17.25" style="21" customWidth="1"/>
    <col min="13571" max="13571" width="11.5" style="21" customWidth="1"/>
    <col min="13572" max="13573" width="14.25" style="21" customWidth="1"/>
    <col min="13574" max="13575" width="22.75" style="21" customWidth="1"/>
    <col min="13576" max="13576" width="14.5" style="21" customWidth="1"/>
    <col min="13577" max="13577" width="12.125" style="21" customWidth="1"/>
    <col min="13578" max="13824" width="9" style="21"/>
    <col min="13825" max="13825" width="14.75" style="21" customWidth="1"/>
    <col min="13826" max="13826" width="17.25" style="21" customWidth="1"/>
    <col min="13827" max="13827" width="11.5" style="21" customWidth="1"/>
    <col min="13828" max="13829" width="14.25" style="21" customWidth="1"/>
    <col min="13830" max="13831" width="22.75" style="21" customWidth="1"/>
    <col min="13832" max="13832" width="14.5" style="21" customWidth="1"/>
    <col min="13833" max="13833" width="12.125" style="21" customWidth="1"/>
    <col min="13834" max="14080" width="9" style="21"/>
    <col min="14081" max="14081" width="14.75" style="21" customWidth="1"/>
    <col min="14082" max="14082" width="17.25" style="21" customWidth="1"/>
    <col min="14083" max="14083" width="11.5" style="21" customWidth="1"/>
    <col min="14084" max="14085" width="14.25" style="21" customWidth="1"/>
    <col min="14086" max="14087" width="22.75" style="21" customWidth="1"/>
    <col min="14088" max="14088" width="14.5" style="21" customWidth="1"/>
    <col min="14089" max="14089" width="12.125" style="21" customWidth="1"/>
    <col min="14090" max="14336" width="9" style="21"/>
    <col min="14337" max="14337" width="14.75" style="21" customWidth="1"/>
    <col min="14338" max="14338" width="17.25" style="21" customWidth="1"/>
    <col min="14339" max="14339" width="11.5" style="21" customWidth="1"/>
    <col min="14340" max="14341" width="14.25" style="21" customWidth="1"/>
    <col min="14342" max="14343" width="22.75" style="21" customWidth="1"/>
    <col min="14344" max="14344" width="14.5" style="21" customWidth="1"/>
    <col min="14345" max="14345" width="12.125" style="21" customWidth="1"/>
    <col min="14346" max="14592" width="9" style="21"/>
    <col min="14593" max="14593" width="14.75" style="21" customWidth="1"/>
    <col min="14594" max="14594" width="17.25" style="21" customWidth="1"/>
    <col min="14595" max="14595" width="11.5" style="21" customWidth="1"/>
    <col min="14596" max="14597" width="14.25" style="21" customWidth="1"/>
    <col min="14598" max="14599" width="22.75" style="21" customWidth="1"/>
    <col min="14600" max="14600" width="14.5" style="21" customWidth="1"/>
    <col min="14601" max="14601" width="12.125" style="21" customWidth="1"/>
    <col min="14602" max="14848" width="9" style="21"/>
    <col min="14849" max="14849" width="14.75" style="21" customWidth="1"/>
    <col min="14850" max="14850" width="17.25" style="21" customWidth="1"/>
    <col min="14851" max="14851" width="11.5" style="21" customWidth="1"/>
    <col min="14852" max="14853" width="14.25" style="21" customWidth="1"/>
    <col min="14854" max="14855" width="22.75" style="21" customWidth="1"/>
    <col min="14856" max="14856" width="14.5" style="21" customWidth="1"/>
    <col min="14857" max="14857" width="12.125" style="21" customWidth="1"/>
    <col min="14858" max="15104" width="9" style="21"/>
    <col min="15105" max="15105" width="14.75" style="21" customWidth="1"/>
    <col min="15106" max="15106" width="17.25" style="21" customWidth="1"/>
    <col min="15107" max="15107" width="11.5" style="21" customWidth="1"/>
    <col min="15108" max="15109" width="14.25" style="21" customWidth="1"/>
    <col min="15110" max="15111" width="22.75" style="21" customWidth="1"/>
    <col min="15112" max="15112" width="14.5" style="21" customWidth="1"/>
    <col min="15113" max="15113" width="12.125" style="21" customWidth="1"/>
    <col min="15114" max="15360" width="9" style="21"/>
    <col min="15361" max="15361" width="14.75" style="21" customWidth="1"/>
    <col min="15362" max="15362" width="17.25" style="21" customWidth="1"/>
    <col min="15363" max="15363" width="11.5" style="21" customWidth="1"/>
    <col min="15364" max="15365" width="14.25" style="21" customWidth="1"/>
    <col min="15366" max="15367" width="22.75" style="21" customWidth="1"/>
    <col min="15368" max="15368" width="14.5" style="21" customWidth="1"/>
    <col min="15369" max="15369" width="12.125" style="21" customWidth="1"/>
    <col min="15370" max="15616" width="9" style="21"/>
    <col min="15617" max="15617" width="14.75" style="21" customWidth="1"/>
    <col min="15618" max="15618" width="17.25" style="21" customWidth="1"/>
    <col min="15619" max="15619" width="11.5" style="21" customWidth="1"/>
    <col min="15620" max="15621" width="14.25" style="21" customWidth="1"/>
    <col min="15622" max="15623" width="22.75" style="21" customWidth="1"/>
    <col min="15624" max="15624" width="14.5" style="21" customWidth="1"/>
    <col min="15625" max="15625" width="12.125" style="21" customWidth="1"/>
    <col min="15626" max="15872" width="9" style="21"/>
    <col min="15873" max="15873" width="14.75" style="21" customWidth="1"/>
    <col min="15874" max="15874" width="17.25" style="21" customWidth="1"/>
    <col min="15875" max="15875" width="11.5" style="21" customWidth="1"/>
    <col min="15876" max="15877" width="14.25" style="21" customWidth="1"/>
    <col min="15878" max="15879" width="22.75" style="21" customWidth="1"/>
    <col min="15880" max="15880" width="14.5" style="21" customWidth="1"/>
    <col min="15881" max="15881" width="12.125" style="21" customWidth="1"/>
    <col min="15882" max="16128" width="9" style="21"/>
    <col min="16129" max="16129" width="14.75" style="21" customWidth="1"/>
    <col min="16130" max="16130" width="17.25" style="21" customWidth="1"/>
    <col min="16131" max="16131" width="11.5" style="21" customWidth="1"/>
    <col min="16132" max="16133" width="14.25" style="21" customWidth="1"/>
    <col min="16134" max="16135" width="22.75" style="21" customWidth="1"/>
    <col min="16136" max="16136" width="14.5" style="21" customWidth="1"/>
    <col min="16137" max="16137" width="12.125" style="21" customWidth="1"/>
    <col min="16138" max="16384" width="9" style="21"/>
  </cols>
  <sheetData>
    <row r="1" spans="1:16" s="8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5"/>
      <c r="H1" s="6" t="s">
        <v>2</v>
      </c>
      <c r="I1" s="7"/>
      <c r="J1" s="7"/>
    </row>
    <row r="2" spans="1:16" s="8" customFormat="1" ht="30.75" x14ac:dyDescent="0.7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7"/>
      <c r="J2" s="7"/>
    </row>
    <row r="3" spans="1:16" ht="21" customHeight="1" x14ac:dyDescent="0.55000000000000004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20"/>
      <c r="J3" s="20"/>
      <c r="L3" s="22" t="s">
        <v>10</v>
      </c>
      <c r="M3" s="22"/>
      <c r="N3" s="23"/>
      <c r="O3" s="23"/>
      <c r="P3" s="23"/>
    </row>
    <row r="4" spans="1:16" ht="46.5" x14ac:dyDescent="0.55000000000000004">
      <c r="A4" s="24" t="s">
        <v>11</v>
      </c>
      <c r="B4" s="25" t="s">
        <v>10</v>
      </c>
      <c r="C4" s="25"/>
      <c r="D4" s="26" t="s">
        <v>12</v>
      </c>
      <c r="E4" s="26" t="s">
        <v>13</v>
      </c>
      <c r="F4" s="26" t="s">
        <v>14</v>
      </c>
      <c r="G4" s="26" t="s">
        <v>15</v>
      </c>
      <c r="H4" s="26" t="s">
        <v>16</v>
      </c>
      <c r="I4" s="27" t="s">
        <v>17</v>
      </c>
      <c r="J4" s="27" t="s">
        <v>18</v>
      </c>
      <c r="L4" s="28" t="s">
        <v>19</v>
      </c>
      <c r="M4" s="28"/>
      <c r="N4" s="28"/>
      <c r="O4" s="29"/>
      <c r="P4" s="30">
        <v>20</v>
      </c>
    </row>
    <row r="5" spans="1:16" ht="24" x14ac:dyDescent="0.55000000000000004">
      <c r="A5" s="31">
        <v>1</v>
      </c>
      <c r="B5" s="32" t="s">
        <v>20</v>
      </c>
      <c r="C5" s="32"/>
      <c r="D5" s="33">
        <v>3</v>
      </c>
      <c r="E5" s="33">
        <v>3</v>
      </c>
      <c r="F5" s="34">
        <f>IFERROR(IF(E5&gt;0,ROUND((E5/D5)*100,2),"N/A"),0)</f>
        <v>100</v>
      </c>
      <c r="G5" s="35">
        <f>IF(F5=0,0,IF(F5="N/A",1,IF(F5&lt;=L$6,1,IF(F5=M$6,2,IF(F5&lt;M$6,(((F5-L$6)/P$4)+1),IF(F5=N$6,3,IF(F5&lt;N$6,(((F5-M$6)/P$4)+2),IF(F5=O$6,4,IF(F5&lt;O$6,(((F5-N$6)/P$4)+3),IF(F5&gt;=P$6,5,IF(F5&lt;P$6,(((EH5-O$6)/P$4)+4),0)))))))))))</f>
        <v>5</v>
      </c>
      <c r="H5" s="36" t="str">
        <f>IF(G5=5,"ü","û")</f>
        <v>ü</v>
      </c>
      <c r="I5" s="37" t="s">
        <v>21</v>
      </c>
      <c r="J5" s="38" t="s">
        <v>22</v>
      </c>
      <c r="L5" s="39" t="s">
        <v>23</v>
      </c>
      <c r="M5" s="39" t="s">
        <v>24</v>
      </c>
      <c r="N5" s="39" t="s">
        <v>25</v>
      </c>
      <c r="O5" s="39" t="s">
        <v>26</v>
      </c>
      <c r="P5" s="39" t="s">
        <v>27</v>
      </c>
    </row>
    <row r="6" spans="1:16" ht="24" x14ac:dyDescent="0.55000000000000004">
      <c r="A6" s="31">
        <v>2</v>
      </c>
      <c r="B6" s="32" t="s">
        <v>28</v>
      </c>
      <c r="C6" s="32"/>
      <c r="D6" s="33">
        <v>4</v>
      </c>
      <c r="E6" s="33">
        <v>4</v>
      </c>
      <c r="F6" s="34">
        <f t="shared" ref="F6:F7" si="0">IFERROR(IF(E6&gt;0,ROUND((E6/D6)*100,2),"N/A"),0)</f>
        <v>100</v>
      </c>
      <c r="G6" s="35">
        <f t="shared" ref="G6:G7" si="1">IF(F6=0,0,IF(F6="N/A",1,IF(F6&lt;=L$6,1,IF(F6=M$6,2,IF(F6&lt;M$6,(((F6-L$6)/P$4)+1),IF(F6=N$6,3,IF(F6&lt;N$6,(((F6-M$6)/P$4)+2),IF(F6=O$6,4,IF(F6&lt;O$6,(((F6-N$6)/P$4)+3),IF(F6&gt;=P$6,5,IF(F6&lt;P$6,(((EH6-O$6)/P$4)+4),0)))))))))))</f>
        <v>5</v>
      </c>
      <c r="H6" s="36" t="str">
        <f t="shared" ref="H6:H7" si="2">IF(G6=5,"ü","û")</f>
        <v>ü</v>
      </c>
      <c r="I6" s="37" t="s">
        <v>21</v>
      </c>
      <c r="J6" s="38" t="s">
        <v>22</v>
      </c>
      <c r="L6" s="40">
        <v>20</v>
      </c>
      <c r="M6" s="40">
        <v>40</v>
      </c>
      <c r="N6" s="40">
        <v>60</v>
      </c>
      <c r="O6" s="40">
        <v>80</v>
      </c>
      <c r="P6" s="40">
        <v>100</v>
      </c>
    </row>
    <row r="7" spans="1:16" ht="24" x14ac:dyDescent="0.55000000000000004">
      <c r="A7" s="31">
        <v>3</v>
      </c>
      <c r="B7" s="32" t="s">
        <v>29</v>
      </c>
      <c r="C7" s="41"/>
      <c r="D7" s="33">
        <v>3</v>
      </c>
      <c r="E7" s="33">
        <v>3</v>
      </c>
      <c r="F7" s="34">
        <f t="shared" si="0"/>
        <v>100</v>
      </c>
      <c r="G7" s="35">
        <f t="shared" si="1"/>
        <v>5</v>
      </c>
      <c r="H7" s="36" t="str">
        <f t="shared" si="2"/>
        <v>ü</v>
      </c>
      <c r="I7" s="37">
        <v>66.67</v>
      </c>
      <c r="J7" s="38" t="s">
        <v>22</v>
      </c>
    </row>
    <row r="8" spans="1:16" ht="24" x14ac:dyDescent="0.55000000000000004">
      <c r="A8" s="42" t="s">
        <v>30</v>
      </c>
      <c r="B8" s="42"/>
      <c r="C8" s="42"/>
      <c r="D8" s="43">
        <v>10</v>
      </c>
      <c r="E8" s="43">
        <v>10</v>
      </c>
      <c r="F8" s="43"/>
      <c r="G8" s="44">
        <f>IF(E8=0,0,IF(E8="N/A",1,IF(E8&lt;=L$12,1,IF(E8=M$12,2,IF(E8&lt;M$12,(((E8-L$12)/P$10)+1),IF(E8=N$12,3,IF(E8&lt;N$12,(((E8-M$12)/P$10)+2),IF(E8=O$12,4,IF(E8&lt;O$12,(((E8-N$12)/P$10)+3),IF(E8&gt;=P$12,5,IF(E8&lt;P$12,(((E8-O$12)/P$10)+4),0)))))))))))</f>
        <v>5</v>
      </c>
      <c r="H8" s="45" t="str">
        <f>IF(G8=5,"ü","û")</f>
        <v>ü</v>
      </c>
      <c r="I8" s="46"/>
      <c r="J8" s="46"/>
    </row>
    <row r="9" spans="1:16" x14ac:dyDescent="0.55000000000000004">
      <c r="L9" s="47" t="s">
        <v>31</v>
      </c>
      <c r="M9" s="48"/>
      <c r="N9" s="48"/>
      <c r="O9" s="48"/>
      <c r="P9" s="48"/>
    </row>
    <row r="10" spans="1:16" ht="24" x14ac:dyDescent="0.55000000000000004">
      <c r="L10" s="49" t="s">
        <v>19</v>
      </c>
      <c r="M10" s="49"/>
      <c r="N10" s="49"/>
      <c r="O10" s="49"/>
      <c r="P10" s="49">
        <v>1</v>
      </c>
    </row>
    <row r="11" spans="1:16" x14ac:dyDescent="0.55000000000000004">
      <c r="L11" s="50" t="s">
        <v>23</v>
      </c>
      <c r="M11" s="50" t="s">
        <v>24</v>
      </c>
      <c r="N11" s="50" t="s">
        <v>25</v>
      </c>
      <c r="O11" s="50" t="s">
        <v>26</v>
      </c>
      <c r="P11" s="50" t="s">
        <v>27</v>
      </c>
    </row>
    <row r="12" spans="1:16" ht="21" customHeight="1" x14ac:dyDescent="0.55000000000000004">
      <c r="L12" s="51">
        <v>6</v>
      </c>
      <c r="M12" s="51">
        <v>7</v>
      </c>
      <c r="N12" s="51">
        <v>8</v>
      </c>
      <c r="O12" s="51">
        <v>9</v>
      </c>
      <c r="P12" s="51">
        <v>10</v>
      </c>
    </row>
    <row r="13" spans="1:16" ht="55.5" x14ac:dyDescent="0.55000000000000004">
      <c r="A13" s="52" t="s">
        <v>32</v>
      </c>
      <c r="B13" s="52"/>
      <c r="C13" s="53" t="s">
        <v>33</v>
      </c>
      <c r="D13" s="53"/>
      <c r="E13" s="53"/>
      <c r="F13" s="54" t="s">
        <v>2</v>
      </c>
      <c r="G13" s="54" t="s">
        <v>34</v>
      </c>
      <c r="H13" s="54" t="s">
        <v>16</v>
      </c>
      <c r="I13" s="55" t="s">
        <v>17</v>
      </c>
      <c r="J13" s="56" t="s">
        <v>18</v>
      </c>
    </row>
    <row r="14" spans="1:16" ht="24" x14ac:dyDescent="0.55000000000000004">
      <c r="A14" s="52"/>
      <c r="B14" s="52"/>
      <c r="C14" s="53"/>
      <c r="D14" s="53"/>
      <c r="E14" s="53"/>
      <c r="F14" s="57">
        <v>4</v>
      </c>
      <c r="G14" s="58">
        <v>4</v>
      </c>
      <c r="H14" s="59" t="str">
        <f t="shared" ref="H14" si="3">IF(G14=5,"ü","û")</f>
        <v>û</v>
      </c>
      <c r="I14" s="60">
        <v>3</v>
      </c>
      <c r="J14" s="61" t="s">
        <v>35</v>
      </c>
    </row>
    <row r="19" spans="1:5" x14ac:dyDescent="0.55000000000000004">
      <c r="A19" s="21" t="str">
        <f t="shared" ref="A19:E23" si="4">A4</f>
        <v>ลำดับ</v>
      </c>
      <c r="B19" s="21" t="str">
        <f t="shared" si="4"/>
        <v>หน่วยงาน</v>
      </c>
      <c r="C19" s="21" t="s">
        <v>10</v>
      </c>
      <c r="D19" s="21" t="str">
        <f t="shared" si="4"/>
        <v>เป้าหมาย</v>
      </c>
      <c r="E19" s="21" t="str">
        <f t="shared" si="4"/>
        <v xml:space="preserve">จำนวน ผลิตภัณฑ์ชุมชนในพื้นที่ได้รับการพัฒนาและยกระดับ </v>
      </c>
    </row>
    <row r="20" spans="1:5" x14ac:dyDescent="0.55000000000000004">
      <c r="A20" s="21">
        <f t="shared" si="4"/>
        <v>1</v>
      </c>
      <c r="B20" s="21" t="str">
        <f t="shared" si="4"/>
        <v>2) คณะวิทยาศาสตร์และเทคโนโลยี</v>
      </c>
      <c r="C20" s="21" t="s">
        <v>36</v>
      </c>
      <c r="D20" s="21">
        <f t="shared" si="4"/>
        <v>3</v>
      </c>
      <c r="E20" s="21">
        <f t="shared" si="4"/>
        <v>3</v>
      </c>
    </row>
    <row r="21" spans="1:5" x14ac:dyDescent="0.55000000000000004">
      <c r="A21" s="21">
        <f t="shared" si="4"/>
        <v>2</v>
      </c>
      <c r="B21" s="21" t="str">
        <f t="shared" si="4"/>
        <v>5) คณะเทคโนโลยีอุตสาหกรรม</v>
      </c>
      <c r="C21" s="21" t="s">
        <v>37</v>
      </c>
      <c r="D21" s="21">
        <f t="shared" si="4"/>
        <v>4</v>
      </c>
      <c r="E21" s="21">
        <f t="shared" si="4"/>
        <v>4</v>
      </c>
    </row>
    <row r="22" spans="1:5" x14ac:dyDescent="0.55000000000000004">
      <c r="A22" s="21">
        <f t="shared" si="4"/>
        <v>3</v>
      </c>
      <c r="B22" s="21" t="str">
        <f t="shared" si="4"/>
        <v>10) วิทยาลัยสหเวชศาสตร์</v>
      </c>
      <c r="C22" s="21" t="s">
        <v>38</v>
      </c>
      <c r="D22" s="21">
        <f t="shared" si="4"/>
        <v>3</v>
      </c>
      <c r="E22" s="21">
        <f t="shared" si="4"/>
        <v>3</v>
      </c>
    </row>
    <row r="23" spans="1:5" x14ac:dyDescent="0.55000000000000004">
      <c r="A23" s="21" t="str">
        <f t="shared" si="4"/>
        <v>มหาวิทยาลัย</v>
      </c>
      <c r="B23" s="21">
        <f t="shared" si="4"/>
        <v>0</v>
      </c>
      <c r="C23" s="21" t="s">
        <v>30</v>
      </c>
      <c r="D23" s="21">
        <f t="shared" si="4"/>
        <v>10</v>
      </c>
      <c r="E23" s="21">
        <f t="shared" si="4"/>
        <v>10</v>
      </c>
    </row>
  </sheetData>
  <mergeCells count="10">
    <mergeCell ref="B7:C7"/>
    <mergeCell ref="A8:C8"/>
    <mergeCell ref="A13:B14"/>
    <mergeCell ref="C13:E14"/>
    <mergeCell ref="A1:B1"/>
    <mergeCell ref="A2:B2"/>
    <mergeCell ref="E3:H3"/>
    <mergeCell ref="B4:C4"/>
    <mergeCell ref="B5:C5"/>
    <mergeCell ref="B6:C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7" firstPageNumber="5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H2:J2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70" zoomScaleNormal="70" workbookViewId="0">
      <selection activeCell="N6" sqref="N6"/>
    </sheetView>
  </sheetViews>
  <sheetFormatPr defaultColWidth="7.75" defaultRowHeight="24" x14ac:dyDescent="0.55000000000000004"/>
  <cols>
    <col min="1" max="1" width="9.75" style="67" customWidth="1"/>
    <col min="2" max="2" width="24.5" style="67" customWidth="1"/>
    <col min="3" max="4" width="31" style="67" customWidth="1"/>
    <col min="5" max="5" width="19.75" style="67" customWidth="1"/>
    <col min="6" max="7" width="17.25" style="67" customWidth="1"/>
    <col min="8" max="9" width="36.75" style="67" customWidth="1"/>
    <col min="10" max="16384" width="7.75" style="67"/>
  </cols>
  <sheetData>
    <row r="1" spans="1:9" ht="30.75" x14ac:dyDescent="0.55000000000000004">
      <c r="A1" s="62"/>
      <c r="B1" s="63" t="s">
        <v>39</v>
      </c>
      <c r="C1" s="64" t="s">
        <v>1</v>
      </c>
      <c r="D1" s="64"/>
      <c r="E1" s="64"/>
      <c r="F1" s="64"/>
      <c r="G1" s="64"/>
      <c r="H1" s="65"/>
      <c r="I1" s="66" t="s">
        <v>2</v>
      </c>
    </row>
    <row r="2" spans="1:9" ht="30.75" x14ac:dyDescent="0.55000000000000004">
      <c r="A2" s="68"/>
      <c r="B2" s="69" t="s">
        <v>3</v>
      </c>
      <c r="C2" s="70" t="s">
        <v>4</v>
      </c>
      <c r="D2" s="71"/>
      <c r="E2" s="71"/>
      <c r="F2" s="71"/>
      <c r="G2" s="71"/>
      <c r="H2" s="72"/>
      <c r="I2" s="15" t="s">
        <v>5</v>
      </c>
    </row>
    <row r="3" spans="1:9" ht="27.75" x14ac:dyDescent="0.55000000000000004">
      <c r="A3" s="68"/>
      <c r="B3" s="16" t="s">
        <v>6</v>
      </c>
      <c r="C3" s="17" t="s">
        <v>7</v>
      </c>
      <c r="D3" s="18"/>
      <c r="E3" s="18" t="s">
        <v>8</v>
      </c>
      <c r="F3" s="73"/>
      <c r="G3" s="74"/>
      <c r="H3" s="74"/>
      <c r="I3" s="73"/>
    </row>
    <row r="4" spans="1:9" s="76" customFormat="1" ht="27.75" x14ac:dyDescent="0.55000000000000004">
      <c r="A4" s="75" t="s">
        <v>11</v>
      </c>
      <c r="B4" s="75" t="s">
        <v>40</v>
      </c>
      <c r="C4" s="75" t="s">
        <v>41</v>
      </c>
      <c r="D4" s="75" t="s">
        <v>42</v>
      </c>
      <c r="E4" s="75" t="s">
        <v>43</v>
      </c>
      <c r="F4" s="75" t="s">
        <v>44</v>
      </c>
      <c r="G4" s="75" t="s">
        <v>45</v>
      </c>
      <c r="H4" s="75" t="s">
        <v>46</v>
      </c>
      <c r="I4" s="75" t="s">
        <v>47</v>
      </c>
    </row>
    <row r="5" spans="1:9" ht="96" x14ac:dyDescent="0.55000000000000004">
      <c r="A5" s="77">
        <v>1</v>
      </c>
      <c r="B5" s="78" t="s">
        <v>48</v>
      </c>
      <c r="C5" s="78" t="s">
        <v>49</v>
      </c>
      <c r="D5" s="78" t="s">
        <v>50</v>
      </c>
      <c r="E5" s="78" t="s">
        <v>51</v>
      </c>
      <c r="F5" s="79" t="s">
        <v>52</v>
      </c>
      <c r="G5" s="78" t="s">
        <v>51</v>
      </c>
      <c r="H5" s="78" t="s">
        <v>53</v>
      </c>
      <c r="I5" s="80" t="s">
        <v>54</v>
      </c>
    </row>
    <row r="6" spans="1:9" ht="192" x14ac:dyDescent="0.55000000000000004">
      <c r="A6" s="77">
        <v>2</v>
      </c>
      <c r="B6" s="78" t="s">
        <v>48</v>
      </c>
      <c r="C6" s="78" t="s">
        <v>55</v>
      </c>
      <c r="D6" s="78" t="s">
        <v>56</v>
      </c>
      <c r="E6" s="78" t="s">
        <v>57</v>
      </c>
      <c r="F6" s="79" t="s">
        <v>52</v>
      </c>
      <c r="G6" s="78" t="s">
        <v>57</v>
      </c>
      <c r="H6" s="78" t="s">
        <v>58</v>
      </c>
      <c r="I6" s="80" t="s">
        <v>54</v>
      </c>
    </row>
    <row r="7" spans="1:9" ht="96" x14ac:dyDescent="0.55000000000000004">
      <c r="A7" s="77">
        <v>3</v>
      </c>
      <c r="B7" s="78" t="s">
        <v>48</v>
      </c>
      <c r="C7" s="78" t="s">
        <v>59</v>
      </c>
      <c r="D7" s="78" t="s">
        <v>60</v>
      </c>
      <c r="E7" s="78" t="s">
        <v>61</v>
      </c>
      <c r="F7" s="79" t="s">
        <v>52</v>
      </c>
      <c r="G7" s="78" t="s">
        <v>61</v>
      </c>
      <c r="H7" s="78" t="s">
        <v>62</v>
      </c>
      <c r="I7" s="80" t="s">
        <v>54</v>
      </c>
    </row>
    <row r="8" spans="1:9" ht="72" x14ac:dyDescent="0.55000000000000004">
      <c r="A8" s="77">
        <v>4</v>
      </c>
      <c r="B8" s="78" t="s">
        <v>48</v>
      </c>
      <c r="C8" s="78" t="s">
        <v>63</v>
      </c>
      <c r="D8" s="78" t="s">
        <v>64</v>
      </c>
      <c r="E8" s="78" t="s">
        <v>65</v>
      </c>
      <c r="F8" s="79" t="s">
        <v>52</v>
      </c>
      <c r="G8" s="78" t="s">
        <v>65</v>
      </c>
      <c r="H8" s="78" t="s">
        <v>66</v>
      </c>
      <c r="I8" s="80" t="s">
        <v>67</v>
      </c>
    </row>
    <row r="9" spans="1:9" ht="48" x14ac:dyDescent="0.55000000000000004">
      <c r="A9" s="77">
        <v>5</v>
      </c>
      <c r="B9" s="78" t="s">
        <v>48</v>
      </c>
      <c r="C9" s="78" t="s">
        <v>68</v>
      </c>
      <c r="D9" s="78" t="s">
        <v>69</v>
      </c>
      <c r="E9" s="78" t="s">
        <v>70</v>
      </c>
      <c r="F9" s="79" t="s">
        <v>52</v>
      </c>
      <c r="G9" s="78" t="s">
        <v>70</v>
      </c>
      <c r="H9" s="78" t="s">
        <v>71</v>
      </c>
      <c r="I9" s="80" t="s">
        <v>72</v>
      </c>
    </row>
    <row r="10" spans="1:9" ht="144" x14ac:dyDescent="0.55000000000000004">
      <c r="A10" s="77">
        <v>6</v>
      </c>
      <c r="B10" s="78" t="s">
        <v>48</v>
      </c>
      <c r="C10" s="78" t="s">
        <v>73</v>
      </c>
      <c r="D10" s="78" t="s">
        <v>74</v>
      </c>
      <c r="E10" s="78" t="s">
        <v>75</v>
      </c>
      <c r="F10" s="79" t="s">
        <v>52</v>
      </c>
      <c r="G10" s="78" t="s">
        <v>75</v>
      </c>
      <c r="H10" s="78" t="s">
        <v>76</v>
      </c>
      <c r="I10" s="80" t="s">
        <v>67</v>
      </c>
    </row>
    <row r="11" spans="1:9" ht="96" x14ac:dyDescent="0.55000000000000004">
      <c r="A11" s="77">
        <v>7</v>
      </c>
      <c r="B11" s="78" t="s">
        <v>48</v>
      </c>
      <c r="C11" s="78" t="s">
        <v>77</v>
      </c>
      <c r="D11" s="78" t="s">
        <v>78</v>
      </c>
      <c r="E11" s="78" t="s">
        <v>79</v>
      </c>
      <c r="F11" s="79" t="s">
        <v>79</v>
      </c>
      <c r="G11" s="78" t="s">
        <v>80</v>
      </c>
      <c r="H11" s="78" t="s">
        <v>81</v>
      </c>
      <c r="I11" s="80" t="s">
        <v>82</v>
      </c>
    </row>
    <row r="12" spans="1:9" ht="72" x14ac:dyDescent="0.55000000000000004">
      <c r="A12" s="77">
        <v>8</v>
      </c>
      <c r="B12" s="78" t="s">
        <v>48</v>
      </c>
      <c r="C12" s="78" t="s">
        <v>83</v>
      </c>
      <c r="D12" s="78" t="s">
        <v>84</v>
      </c>
      <c r="E12" s="78" t="s">
        <v>79</v>
      </c>
      <c r="F12" s="79" t="s">
        <v>79</v>
      </c>
      <c r="G12" s="78" t="s">
        <v>85</v>
      </c>
      <c r="H12" s="78" t="s">
        <v>81</v>
      </c>
      <c r="I12" s="80" t="s">
        <v>82</v>
      </c>
    </row>
    <row r="13" spans="1:9" ht="48" x14ac:dyDescent="0.55000000000000004">
      <c r="A13" s="77">
        <v>9</v>
      </c>
      <c r="B13" s="78" t="s">
        <v>48</v>
      </c>
      <c r="C13" s="81" t="s">
        <v>86</v>
      </c>
      <c r="D13" s="81" t="s">
        <v>87</v>
      </c>
      <c r="E13" s="80" t="s">
        <v>88</v>
      </c>
      <c r="F13" s="82" t="s">
        <v>52</v>
      </c>
      <c r="G13" s="83" t="s">
        <v>88</v>
      </c>
      <c r="H13" s="80" t="s">
        <v>89</v>
      </c>
      <c r="I13" s="80" t="s">
        <v>67</v>
      </c>
    </row>
    <row r="14" spans="1:9" ht="48" x14ac:dyDescent="0.55000000000000004">
      <c r="A14" s="77">
        <v>10</v>
      </c>
      <c r="B14" s="78" t="s">
        <v>48</v>
      </c>
      <c r="C14" s="81" t="s">
        <v>86</v>
      </c>
      <c r="D14" s="81" t="s">
        <v>87</v>
      </c>
      <c r="E14" s="80" t="s">
        <v>90</v>
      </c>
      <c r="F14" s="82" t="s">
        <v>52</v>
      </c>
      <c r="G14" s="83" t="s">
        <v>90</v>
      </c>
      <c r="H14" s="80" t="s">
        <v>91</v>
      </c>
      <c r="I14" s="80" t="s">
        <v>67</v>
      </c>
    </row>
    <row r="15" spans="1:9" x14ac:dyDescent="0.55000000000000004">
      <c r="I15" s="84" t="s">
        <v>92</v>
      </c>
    </row>
  </sheetData>
  <mergeCells count="1">
    <mergeCell ref="A1:A3"/>
  </mergeCell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2.4.2</vt:lpstr>
      <vt:lpstr>รายละเอียด 2.4.2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2022-07-12T03:37:42Z</dcterms:created>
  <dcterms:modified xsi:type="dcterms:W3CDTF">2022-07-12T03:37:52Z</dcterms:modified>
</cp:coreProperties>
</file>